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ANEXOS\"/>
    </mc:Choice>
  </mc:AlternateContent>
  <bookViews>
    <workbookView xWindow="0" yWindow="0" windowWidth="19200" windowHeight="6735"/>
  </bookViews>
  <sheets>
    <sheet name="Patrimonio Neto Residual" sheetId="4" r:id="rId1"/>
    <sheet name="Hoja1" sheetId="17" state="hidden" r:id="rId2"/>
    <sheet name="Hoja2" sheetId="18" state="hidden" r:id="rId3"/>
    <sheet name="Hoja3" sheetId="19" state="hidden" r:id="rId4"/>
    <sheet name="Anexo Formulario PNR" sheetId="15" r:id="rId5"/>
    <sheet name="Hoja4" sheetId="20" state="hidden" r:id="rId6"/>
    <sheet name="Hoja5" sheetId="21" state="hidden" r:id="rId7"/>
    <sheet name="Formulario Cert. Contratos " sheetId="16" r:id="rId8"/>
    <sheet name=" Rango Cobertura y Endeudamient" sheetId="11" r:id="rId9"/>
    <sheet name="Consolidado" sheetId="12" r:id="rId10"/>
    <sheet name="Hoja6" sheetId="22" state="hidden" r:id="rId11"/>
  </sheets>
  <definedNames>
    <definedName name="_xlnm.Print_Area" localSheetId="0">'Patrimonio Neto Residual'!$A$1:$H$80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2" l="1"/>
  <c r="B35" i="12" s="1"/>
  <c r="H50" i="4" l="1"/>
  <c r="H44" i="4"/>
  <c r="H18" i="11" l="1"/>
  <c r="H17" i="11"/>
  <c r="H16" i="11"/>
  <c r="H15" i="11"/>
  <c r="H57" i="4"/>
  <c r="H58" i="4" s="1"/>
  <c r="I26" i="15"/>
  <c r="H60" i="4" s="1"/>
  <c r="H24" i="11"/>
  <c r="H29" i="4"/>
  <c r="H35" i="4"/>
  <c r="H36" i="4" l="1"/>
  <c r="H51" i="4"/>
  <c r="H59" i="4" s="1"/>
  <c r="H19" i="11"/>
  <c r="H25" i="11" s="1"/>
  <c r="H26" i="11" s="1"/>
  <c r="H21" i="12" s="1"/>
  <c r="H61" i="4"/>
  <c r="H16" i="12" s="1"/>
  <c r="H29" i="11" l="1"/>
  <c r="H30" i="11" s="1"/>
  <c r="H31" i="11" s="1"/>
  <c r="H27" i="12" s="1"/>
  <c r="H29" i="12" s="1"/>
  <c r="H17" i="12"/>
  <c r="H22" i="12"/>
  <c r="H23" i="12" s="1"/>
  <c r="H28" i="12"/>
  <c r="H31" i="12" l="1"/>
  <c r="H35" i="12" s="1"/>
</calcChain>
</file>

<file path=xl/sharedStrings.xml><?xml version="1.0" encoding="utf-8"?>
<sst xmlns="http://schemas.openxmlformats.org/spreadsheetml/2006/main" count="176" uniqueCount="116">
  <si>
    <t>Caja y Bancos</t>
  </si>
  <si>
    <t>Inversiones Temporales</t>
  </si>
  <si>
    <t>Gastos Pagados por Anticipado</t>
  </si>
  <si>
    <t>Otros Activos Corrientes</t>
  </si>
  <si>
    <t>Inversiones Permanentes</t>
  </si>
  <si>
    <t>Propiedad, Planta y Equipo</t>
  </si>
  <si>
    <t>Otros Activos No Corrientes</t>
  </si>
  <si>
    <t>Proveedores</t>
  </si>
  <si>
    <t>Gastos Acumulados por Pagar</t>
  </si>
  <si>
    <t>Otros Pasivos de Corto Plazo</t>
  </si>
  <si>
    <t>Capital Pagado</t>
  </si>
  <si>
    <t>Utilidades Retenidas</t>
  </si>
  <si>
    <t>Otras Cuentas Patrimoniales</t>
  </si>
  <si>
    <t>Representante Legal</t>
  </si>
  <si>
    <t>Nombre:</t>
  </si>
  <si>
    <t>Obligaciones Financieras de Corto Plazo</t>
  </si>
  <si>
    <t>Patrimonio Neto Residual</t>
  </si>
  <si>
    <t>Rango de Endeudamiento</t>
  </si>
  <si>
    <t>Obligaciones Financieras de Largo Plazo</t>
  </si>
  <si>
    <t xml:space="preserve">Otros Pasivos de Largo Plazo </t>
  </si>
  <si>
    <t>Ponderación en la Fórmula</t>
  </si>
  <si>
    <t>(-) Gastos de Exploración Capitalizados</t>
  </si>
  <si>
    <t>Capacidad Económico Financiera</t>
  </si>
  <si>
    <t>Corriente</t>
  </si>
  <si>
    <t>No Corriente</t>
  </si>
  <si>
    <t>Activo</t>
  </si>
  <si>
    <t>Pasivo</t>
  </si>
  <si>
    <t>Patrimonio</t>
  </si>
  <si>
    <t>Total Patrimonio Neto Residual</t>
  </si>
  <si>
    <t>Tarjeta Profesional:</t>
  </si>
  <si>
    <t>(En Dólares de los Estados Unidos de América)</t>
  </si>
  <si>
    <t>Depreciaciones</t>
  </si>
  <si>
    <t>Amortizaciones</t>
  </si>
  <si>
    <t>Utilidad Operacional (EBIT)</t>
  </si>
  <si>
    <t>Total Deuda Neta (1+2-3-4)</t>
  </si>
  <si>
    <t>EBITDA (6+7+8+9)</t>
  </si>
  <si>
    <t>Deuda Neta / Patrimonio Neto Residual (5/13)</t>
  </si>
  <si>
    <t>Relación de Contratos Vigentes</t>
  </si>
  <si>
    <t>País</t>
  </si>
  <si>
    <t>Teléfono</t>
  </si>
  <si>
    <t>Cargo</t>
  </si>
  <si>
    <t>Concepto</t>
  </si>
  <si>
    <t>Contrato 1</t>
  </si>
  <si>
    <t>Contrato 2</t>
  </si>
  <si>
    <t>Contrato 3</t>
  </si>
  <si>
    <t>Contrato 4</t>
  </si>
  <si>
    <t>Contrato 5</t>
  </si>
  <si>
    <t>Contrato 6</t>
  </si>
  <si>
    <t>Total Activo Corriente Ajustado (3+4+5+6-7)</t>
  </si>
  <si>
    <t>Total Activo No Corriente Ajustado (10+11+12-13)</t>
  </si>
  <si>
    <t>Total Pasivo Corriente (17+18+19+20)</t>
  </si>
  <si>
    <t>Total Pasivo No Corriente (23+24+25+26)</t>
  </si>
  <si>
    <t>Total Pasivo (21+27)</t>
  </si>
  <si>
    <t>Total Patrimonio Neto Ajustado (29+30+31-32)</t>
  </si>
  <si>
    <t>Total Pasivo + Patrimonio Neto Ajustado (28+33)</t>
  </si>
  <si>
    <t>(-) Inversiones Temporales</t>
  </si>
  <si>
    <t>Contrato No.</t>
  </si>
  <si>
    <t>Valor 1 Fórmula (1*2)</t>
  </si>
  <si>
    <t>Valor 2 Fórmula (4*5*6)</t>
  </si>
  <si>
    <t>Valor 3 Fórmula (8*9*10)</t>
  </si>
  <si>
    <t>Total Patrimonio Neto Residual (33-35)</t>
  </si>
  <si>
    <t>Capacidad Económico Financiera en USD (3+7+11)</t>
  </si>
  <si>
    <t>(Valores en Dólares de los Estados Unidos de América)</t>
  </si>
  <si>
    <t>(-) Ajustes Activo (7+13)</t>
  </si>
  <si>
    <t>(-) Caja y Bancos</t>
  </si>
  <si>
    <t>Otras Partidas que no representen salida de efectivo</t>
  </si>
  <si>
    <t>Rango de Cobertura</t>
  </si>
  <si>
    <t>(-) Inversiones Pendientes según Anexo Formulario CEF-1</t>
  </si>
  <si>
    <t>Entidad Contratante</t>
  </si>
  <si>
    <t>Fecha Suscripción</t>
  </si>
  <si>
    <t>Correo Electrónico</t>
  </si>
  <si>
    <t>Dirección de Correspondencia</t>
  </si>
  <si>
    <t>Valor Total Inversiones Pendientes</t>
  </si>
  <si>
    <r>
      <t>Deuda Neta</t>
    </r>
    <r>
      <rPr>
        <sz val="12"/>
        <color theme="1"/>
        <rFont val="Tahoma "/>
      </rPr>
      <t xml:space="preserve"> / </t>
    </r>
    <r>
      <rPr>
        <b/>
        <sz val="12"/>
        <color theme="1"/>
        <rFont val="Tahoma "/>
      </rPr>
      <t>EBITDA (5/10)</t>
    </r>
  </si>
  <si>
    <t>Rangos de Cobertura y de Endeudamiento</t>
  </si>
  <si>
    <t xml:space="preserve">Rango de Cobertura                    </t>
  </si>
  <si>
    <t>Se encuentra en alguna de las excepciones previstas en el Artículo 23 del Acuerdo 2 de 2017</t>
  </si>
  <si>
    <t>Fecha de Cierre</t>
  </si>
  <si>
    <t>Moneda de elaboración Estados Financieros</t>
  </si>
  <si>
    <t>Persona de Contacto</t>
  </si>
  <si>
    <t>Valor Inversiones Pendientes*</t>
  </si>
  <si>
    <t>dd - mm - aaaa</t>
  </si>
  <si>
    <r>
      <rPr>
        <b/>
        <sz val="12"/>
        <rFont val="Tahoma "/>
      </rPr>
      <t>SÍ</t>
    </r>
    <r>
      <rPr>
        <sz val="12"/>
        <rFont val="Tahoma "/>
      </rPr>
      <t xml:space="preserve">       -  </t>
    </r>
    <r>
      <rPr>
        <b/>
        <sz val="12"/>
        <rFont val="Tahoma "/>
      </rPr>
      <t xml:space="preserve"> NO</t>
    </r>
  </si>
  <si>
    <t xml:space="preserve">Vinculación con el Proponente: </t>
  </si>
  <si>
    <t xml:space="preserve">Matriz/Controlante </t>
  </si>
  <si>
    <t>Subordinada</t>
  </si>
  <si>
    <t xml:space="preserve">Mismo Grupo Empresarial o Corporativo </t>
  </si>
  <si>
    <t xml:space="preserve">Estado de Situación Financiera al cierre del último Año o Ejercicio Fiscal </t>
  </si>
  <si>
    <r>
      <rPr>
        <b/>
        <sz val="11"/>
        <color theme="1"/>
        <rFont val="Tahoma"/>
        <family val="2"/>
      </rPr>
      <t>Persona Jurídica que acredita la Capacidad Económico Financiera:</t>
    </r>
    <r>
      <rPr>
        <sz val="11"/>
        <color theme="1"/>
        <rFont val="Tahoma"/>
        <family val="2"/>
      </rPr>
      <t xml:space="preserve"> (Consignar Denominación o Razón Social)</t>
    </r>
  </si>
  <si>
    <r>
      <rPr>
        <b/>
        <sz val="12"/>
        <color theme="1"/>
        <rFont val="Tahoma"/>
        <family val="2"/>
      </rPr>
      <t>Persona Jurídica que acredita la Capacidad Económico Financiera</t>
    </r>
    <r>
      <rPr>
        <sz val="11"/>
        <color theme="1"/>
        <rFont val="Tahoma"/>
        <family val="2"/>
      </rPr>
      <t>: (Consignar Denominación o Razón Social)</t>
    </r>
  </si>
  <si>
    <t>Documento Identificación:</t>
  </si>
  <si>
    <t xml:space="preserve"> "Controller"/Contador **</t>
  </si>
  <si>
    <t xml:space="preserve">** Debe seguirse el orden propuesto. Solamente de no requerir Revisor Fiscal o Auditor Externo y no disponer de "Controller", puede acudirse al Contador </t>
  </si>
  <si>
    <t>*    Acuerdo 2 de 2017, Art. 23, inciso 6</t>
  </si>
  <si>
    <r>
      <rPr>
        <b/>
        <sz val="11"/>
        <color theme="1"/>
        <rFont val="Tahoma"/>
        <family val="2"/>
      </rPr>
      <t>Persona Jurídica que acredita la Capacidad Económico Financiera</t>
    </r>
    <r>
      <rPr>
        <sz val="11"/>
        <color theme="1"/>
        <rFont val="Tahoma"/>
        <family val="2"/>
      </rPr>
      <t>: (Consigna Denominación o Razón Social)</t>
    </r>
  </si>
  <si>
    <t>Persona Jurídica que acredita la Capacidad Económico Financiera: (Consignar Denominación o Razón Social)</t>
  </si>
  <si>
    <t>Tasa de Cambio empleada para convertir a Dólares Estadounidenses</t>
  </si>
  <si>
    <r>
      <t>Vinculación con el Proponente</t>
    </r>
    <r>
      <rPr>
        <sz val="11"/>
        <color theme="1"/>
        <rFont val="Tahoma"/>
        <family val="2"/>
      </rPr>
      <t xml:space="preserve">: </t>
    </r>
  </si>
  <si>
    <t>Total Activo Ajustado (8+14)</t>
  </si>
  <si>
    <t xml:space="preserve"> "Controller"/Contador**</t>
  </si>
  <si>
    <t xml:space="preserve">Patrimonio Neto Residual </t>
  </si>
  <si>
    <t xml:space="preserve">Formulario CEF - 1 </t>
  </si>
  <si>
    <t>Formulario  CEF - 2</t>
  </si>
  <si>
    <t>Formulario CEF -  3</t>
  </si>
  <si>
    <t xml:space="preserve">Anexo Formulario CEF - 1 </t>
  </si>
  <si>
    <t>Certificaciones Contratos Vigentes – Formulario CEF-1A</t>
  </si>
  <si>
    <t>Valor Punto Dólares Estadounidenses USD, según Tabla (Acuerdo 2 de 2017, Art. 23 inciso 18)</t>
  </si>
  <si>
    <t>Revisor Fiscal / Auditor Externo / Auditor Interno</t>
  </si>
  <si>
    <t xml:space="preserve"> "Controller" / Contador**</t>
  </si>
  <si>
    <t>|</t>
  </si>
  <si>
    <t xml:space="preserve">Cotización promedio refererencia Cushing OK WTI "Spot Price" FOB (USD/bbl), últimos 12 meses (Acuerdo 2 de 2017, Art 23 inciso 18) </t>
  </si>
  <si>
    <r>
      <t xml:space="preserve">Capacidad Económico Financiera en Puntos / Valor Punto </t>
    </r>
    <r>
      <rPr>
        <sz val="11"/>
        <rFont val="Tahoma "/>
      </rPr>
      <t>según Tabla</t>
    </r>
    <r>
      <rPr>
        <b/>
        <sz val="11"/>
        <rFont val="Tahoma "/>
      </rPr>
      <t xml:space="preserve"> </t>
    </r>
    <r>
      <rPr>
        <sz val="11"/>
        <rFont val="Tahoma "/>
      </rPr>
      <t>(Acuerdo 2 de 2017, Art. 23, inciso</t>
    </r>
    <r>
      <rPr>
        <b/>
        <sz val="11"/>
        <rFont val="Tahoma "/>
      </rPr>
      <t xml:space="preserve"> </t>
    </r>
    <r>
      <rPr>
        <sz val="11"/>
        <rFont val="Tahoma "/>
      </rPr>
      <t>18)</t>
    </r>
  </si>
  <si>
    <t xml:space="preserve">Revisor Fiscal / Auditor Externo / Auditor Interno </t>
  </si>
  <si>
    <t>Proceso de Selección de Contratistas para el desarrollo de Proyectos de Investigación</t>
  </si>
  <si>
    <t>CAPACIDAD ECONÓMICO FINANCIERA</t>
  </si>
  <si>
    <t xml:space="preserve">CAPACIDAD ECONÓMICO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</si>
</sst>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  <numFmt numFmtId="166" formatCode="dd\-mm\-yy;@"/>
    <numFmt numFmtId="167" formatCode="#,##0.00_ ;[Red]\-#,##0.00\ "/>
    <numFmt numFmtId="168" formatCode="#,##0_ ;[Red]\-#,##0\ "/>
    <numFmt numFmtId="169" formatCode="0.00_ ;[Red]\-0.00\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ahoma"/>
      <family val="2"/>
    </font>
    <font>
      <sz val="11"/>
      <color theme="1"/>
      <name val="Tahoma "/>
    </font>
    <font>
      <b/>
      <sz val="11"/>
      <color rgb="FF000000"/>
      <name val="Tahoma "/>
    </font>
    <font>
      <sz val="11"/>
      <color rgb="FF000000"/>
      <name val="Tahoma "/>
    </font>
    <font>
      <b/>
      <sz val="11"/>
      <color theme="1"/>
      <name val="Tahoma "/>
    </font>
    <font>
      <b/>
      <sz val="11"/>
      <color theme="1"/>
      <name val="Tahoma"/>
      <family val="2"/>
    </font>
    <font>
      <b/>
      <sz val="12"/>
      <color theme="1"/>
      <name val="Tahoma "/>
    </font>
    <font>
      <b/>
      <sz val="10"/>
      <color rgb="FFFF0000"/>
      <name val="Tahoma 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ahoma "/>
    </font>
    <font>
      <b/>
      <sz val="12"/>
      <name val="Tahoma "/>
    </font>
    <font>
      <sz val="12"/>
      <name val="Tahoma "/>
    </font>
    <font>
      <b/>
      <sz val="12"/>
      <color rgb="FF000000"/>
      <name val="Tahoma "/>
    </font>
    <font>
      <b/>
      <sz val="14"/>
      <color rgb="FF000000"/>
      <name val="Tahoma "/>
    </font>
    <font>
      <b/>
      <sz val="14"/>
      <color theme="1"/>
      <name val="Tahoma "/>
    </font>
    <font>
      <b/>
      <sz val="12"/>
      <color theme="1"/>
      <name val="Tahoma"/>
      <family val="2"/>
    </font>
    <font>
      <sz val="10"/>
      <color theme="1"/>
      <name val="Tahoma 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1"/>
      <name val="Tahoma "/>
    </font>
    <font>
      <b/>
      <sz val="10"/>
      <color rgb="FF000000"/>
      <name val="Tahoma "/>
    </font>
    <font>
      <sz val="10"/>
      <color rgb="FF000000"/>
      <name val="Tahoma "/>
    </font>
    <font>
      <b/>
      <sz val="13.5"/>
      <color theme="1"/>
      <name val="Tahoma "/>
    </font>
    <font>
      <b/>
      <sz val="13.5"/>
      <color rgb="FF000000"/>
      <name val="Tahoma "/>
    </font>
    <font>
      <b/>
      <sz val="13"/>
      <color theme="1"/>
      <name val="Tahoma "/>
    </font>
    <font>
      <sz val="9.5"/>
      <color theme="1"/>
      <name val="Tahoma"/>
      <family val="2"/>
    </font>
    <font>
      <sz val="11"/>
      <color rgb="FF0070C0"/>
      <name val="Tahoma"/>
      <family val="2"/>
    </font>
    <font>
      <b/>
      <sz val="11"/>
      <name val="Tahoma "/>
    </font>
    <font>
      <sz val="10"/>
      <name val="Tahoma "/>
    </font>
    <font>
      <b/>
      <i/>
      <sz val="14"/>
      <name val="Tahoma "/>
    </font>
    <font>
      <b/>
      <sz val="10"/>
      <name val="Tahoma "/>
    </font>
    <font>
      <b/>
      <sz val="13"/>
      <name val="Tahoma "/>
    </font>
    <font>
      <b/>
      <sz val="14"/>
      <name val="Tahoma 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165" fontId="4" fillId="0" borderId="0" xfId="1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34" xfId="0" applyFont="1" applyBorder="1"/>
    <xf numFmtId="0" fontId="3" fillId="0" borderId="33" xfId="0" applyFont="1" applyBorder="1"/>
    <xf numFmtId="0" fontId="4" fillId="2" borderId="33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0" borderId="11" xfId="0" applyFont="1" applyBorder="1"/>
    <xf numFmtId="0" fontId="3" fillId="0" borderId="5" xfId="0" applyFont="1" applyBorder="1"/>
    <xf numFmtId="0" fontId="6" fillId="2" borderId="33" xfId="0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10" xfId="0" applyFont="1" applyBorder="1"/>
    <xf numFmtId="0" fontId="4" fillId="0" borderId="26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6" borderId="30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38" xfId="0" applyFont="1" applyFill="1" applyBorder="1" applyAlignment="1">
      <alignment vertical="center" wrapText="1"/>
    </xf>
    <xf numFmtId="1" fontId="5" fillId="0" borderId="33" xfId="0" applyNumberFormat="1" applyFont="1" applyBorder="1" applyAlignment="1">
      <alignment vertical="center" wrapText="1"/>
    </xf>
    <xf numFmtId="0" fontId="4" fillId="6" borderId="15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6" fillId="6" borderId="30" xfId="0" applyFont="1" applyFill="1" applyBorder="1" applyAlignment="1">
      <alignment horizontal="right" vertical="center"/>
    </xf>
    <xf numFmtId="0" fontId="3" fillId="6" borderId="30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166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5" xfId="0" applyNumberFormat="1" applyFont="1" applyBorder="1" applyAlignment="1" applyProtection="1">
      <alignment horizontal="right" vertical="center"/>
      <protection locked="0"/>
    </xf>
    <xf numFmtId="3" fontId="3" fillId="0" borderId="16" xfId="0" applyNumberFormat="1" applyFont="1" applyBorder="1" applyAlignment="1" applyProtection="1">
      <alignment horizontal="right" vertical="center"/>
      <protection locked="0"/>
    </xf>
    <xf numFmtId="3" fontId="3" fillId="0" borderId="21" xfId="0" applyNumberFormat="1" applyFont="1" applyBorder="1" applyAlignment="1" applyProtection="1">
      <alignment horizontal="right" vertical="center"/>
      <protection locked="0"/>
    </xf>
    <xf numFmtId="49" fontId="4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28" xfId="0" applyNumberFormat="1" applyFont="1" applyBorder="1" applyAlignment="1" applyProtection="1">
      <alignment horizontal="left" vertical="center"/>
      <protection locked="0"/>
    </xf>
    <xf numFmtId="49" fontId="3" fillId="0" borderId="14" xfId="0" applyNumberFormat="1" applyFont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7" borderId="26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3" fontId="6" fillId="6" borderId="32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9" fontId="3" fillId="0" borderId="14" xfId="0" applyNumberFormat="1" applyFont="1" applyBorder="1" applyAlignment="1">
      <alignment horizontal="center" vertical="center" wrapText="1"/>
    </xf>
    <xf numFmtId="0" fontId="6" fillId="0" borderId="33" xfId="0" applyFont="1" applyBorder="1"/>
    <xf numFmtId="0" fontId="6" fillId="0" borderId="33" xfId="0" applyFont="1" applyBorder="1" applyAlignme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166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Border="1" applyAlignment="1" applyProtection="1">
      <alignment horizontal="right" vertical="center" wrapText="1"/>
      <protection locked="0"/>
    </xf>
    <xf numFmtId="3" fontId="5" fillId="0" borderId="14" xfId="1" applyNumberFormat="1" applyFont="1" applyBorder="1" applyAlignment="1" applyProtection="1">
      <alignment horizontal="right" vertical="center" wrapText="1"/>
      <protection locked="0"/>
    </xf>
    <xf numFmtId="3" fontId="4" fillId="2" borderId="14" xfId="1" applyNumberFormat="1" applyFont="1" applyFill="1" applyBorder="1" applyAlignment="1">
      <alignment horizontal="righ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168" fontId="5" fillId="0" borderId="14" xfId="0" applyNumberFormat="1" applyFont="1" applyBorder="1" applyAlignment="1" applyProtection="1">
      <alignment horizontal="right" vertical="center" wrapText="1"/>
      <protection locked="0"/>
    </xf>
    <xf numFmtId="168" fontId="5" fillId="0" borderId="14" xfId="1" applyNumberFormat="1" applyFont="1" applyBorder="1" applyAlignment="1" applyProtection="1">
      <alignment horizontal="right" vertical="center" wrapText="1"/>
      <protection locked="0"/>
    </xf>
    <xf numFmtId="168" fontId="4" fillId="2" borderId="14" xfId="1" applyNumberFormat="1" applyFont="1" applyFill="1" applyBorder="1" applyAlignment="1" applyProtection="1">
      <alignment vertical="center" wrapText="1"/>
    </xf>
    <xf numFmtId="168" fontId="4" fillId="2" borderId="14" xfId="1" applyNumberFormat="1" applyFont="1" applyFill="1" applyBorder="1" applyAlignment="1">
      <alignment horizontal="right" vertical="center" wrapText="1"/>
    </xf>
    <xf numFmtId="168" fontId="4" fillId="2" borderId="21" xfId="1" applyNumberFormat="1" applyFont="1" applyFill="1" applyBorder="1" applyAlignment="1">
      <alignment horizontal="right" vertical="center" wrapText="1"/>
    </xf>
    <xf numFmtId="3" fontId="5" fillId="0" borderId="20" xfId="0" applyNumberFormat="1" applyFont="1" applyBorder="1" applyAlignment="1" applyProtection="1">
      <alignment horizontal="right" vertical="center" wrapText="1"/>
      <protection locked="0"/>
    </xf>
    <xf numFmtId="3" fontId="5" fillId="0" borderId="14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4" fillId="6" borderId="32" xfId="1" applyNumberFormat="1" applyFont="1" applyFill="1" applyBorder="1" applyAlignment="1">
      <alignment horizontal="right" vertical="center" wrapText="1"/>
    </xf>
    <xf numFmtId="49" fontId="3" fillId="7" borderId="20" xfId="0" applyNumberFormat="1" applyFont="1" applyFill="1" applyBorder="1" applyAlignment="1" applyProtection="1">
      <alignment horizontal="center"/>
      <protection locked="0"/>
    </xf>
    <xf numFmtId="167" fontId="5" fillId="7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21" xfId="0" applyNumberFormat="1" applyFont="1" applyFill="1" applyBorder="1" applyAlignment="1">
      <alignment vertical="center" wrapText="1"/>
    </xf>
    <xf numFmtId="37" fontId="3" fillId="0" borderId="14" xfId="2" applyNumberFormat="1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/>
    <xf numFmtId="0" fontId="14" fillId="0" borderId="30" xfId="0" applyFont="1" applyFill="1" applyBorder="1" applyAlignment="1">
      <alignment horizontal="center" vertical="center"/>
    </xf>
    <xf numFmtId="0" fontId="3" fillId="0" borderId="0" xfId="0" applyFont="1" applyBorder="1"/>
    <xf numFmtId="3" fontId="3" fillId="0" borderId="20" xfId="2" applyNumberFormat="1" applyFont="1" applyBorder="1" applyAlignment="1">
      <alignment vertical="center" wrapText="1"/>
    </xf>
    <xf numFmtId="3" fontId="3" fillId="0" borderId="14" xfId="2" applyNumberFormat="1" applyFont="1" applyBorder="1" applyAlignment="1">
      <alignment vertical="center" wrapText="1"/>
    </xf>
    <xf numFmtId="3" fontId="4" fillId="2" borderId="14" xfId="0" applyNumberFormat="1" applyFont="1" applyFill="1" applyBorder="1" applyAlignment="1">
      <alignment vertical="center" wrapText="1"/>
    </xf>
    <xf numFmtId="3" fontId="3" fillId="0" borderId="14" xfId="2" applyNumberFormat="1" applyFont="1" applyBorder="1" applyAlignment="1" applyProtection="1">
      <alignment vertical="center" wrapText="1"/>
      <protection locked="0"/>
    </xf>
    <xf numFmtId="2" fontId="15" fillId="0" borderId="32" xfId="0" applyNumberFormat="1" applyFont="1" applyBorder="1" applyAlignment="1">
      <alignment horizontal="right" vertical="center" wrapText="1"/>
    </xf>
    <xf numFmtId="169" fontId="18" fillId="6" borderId="32" xfId="0" applyNumberFormat="1" applyFont="1" applyFill="1" applyBorder="1" applyAlignment="1">
      <alignment vertical="center" wrapText="1"/>
    </xf>
    <xf numFmtId="3" fontId="15" fillId="2" borderId="20" xfId="0" applyNumberFormat="1" applyFont="1" applyFill="1" applyBorder="1" applyAlignment="1">
      <alignment vertical="center" wrapText="1"/>
    </xf>
    <xf numFmtId="2" fontId="18" fillId="0" borderId="21" xfId="0" applyNumberFormat="1" applyFont="1" applyFill="1" applyBorder="1" applyAlignment="1">
      <alignment horizontal="right" vertical="center" wrapText="1"/>
    </xf>
    <xf numFmtId="37" fontId="12" fillId="6" borderId="21" xfId="2" applyNumberFormat="1" applyFont="1" applyFill="1" applyBorder="1" applyAlignment="1">
      <alignment vertical="center" wrapText="1"/>
    </xf>
    <xf numFmtId="37" fontId="8" fillId="6" borderId="21" xfId="2" applyNumberFormat="1" applyFont="1" applyFill="1" applyBorder="1" applyAlignment="1">
      <alignment vertical="center" wrapText="1"/>
    </xf>
    <xf numFmtId="37" fontId="8" fillId="4" borderId="32" xfId="2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>
      <alignment horizontal="justify" vertical="justify"/>
    </xf>
    <xf numFmtId="49" fontId="20" fillId="0" borderId="40" xfId="0" applyNumberFormat="1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left" vertical="center" wrapText="1"/>
    </xf>
    <xf numFmtId="0" fontId="19" fillId="0" borderId="4" xfId="0" applyFont="1" applyBorder="1"/>
    <xf numFmtId="0" fontId="24" fillId="0" borderId="0" xfId="0" applyFont="1" applyBorder="1" applyAlignment="1">
      <alignment vertical="center" wrapText="1"/>
    </xf>
    <xf numFmtId="0" fontId="19" fillId="0" borderId="8" xfId="0" applyFont="1" applyBorder="1"/>
    <xf numFmtId="0" fontId="23" fillId="0" borderId="7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3" fillId="0" borderId="9" xfId="0" applyFont="1" applyBorder="1" applyAlignment="1">
      <alignment horizontal="justify" vertical="center"/>
    </xf>
    <xf numFmtId="0" fontId="19" fillId="0" borderId="4" xfId="0" applyFont="1" applyBorder="1" applyAlignment="1">
      <alignment horizontal="left"/>
    </xf>
    <xf numFmtId="0" fontId="2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justify" wrapText="1"/>
    </xf>
    <xf numFmtId="0" fontId="2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/>
    <xf numFmtId="0" fontId="2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8" fillId="0" borderId="0" xfId="0" applyFont="1"/>
    <xf numFmtId="1" fontId="5" fillId="0" borderId="38" xfId="0" applyNumberFormat="1" applyFont="1" applyBorder="1" applyAlignment="1">
      <alignment vertical="center" wrapText="1"/>
    </xf>
    <xf numFmtId="1" fontId="3" fillId="0" borderId="14" xfId="0" applyNumberFormat="1" applyFont="1" applyBorder="1" applyAlignment="1">
      <alignment vertical="center" wrapText="1"/>
    </xf>
    <xf numFmtId="0" fontId="30" fillId="7" borderId="26" xfId="0" applyFont="1" applyFill="1" applyBorder="1" applyAlignment="1">
      <alignment vertical="center"/>
    </xf>
    <xf numFmtId="1" fontId="14" fillId="7" borderId="20" xfId="2" applyNumberFormat="1" applyFont="1" applyFill="1" applyBorder="1" applyAlignment="1" applyProtection="1">
      <alignment vertical="center" wrapText="1"/>
      <protection locked="0"/>
    </xf>
    <xf numFmtId="0" fontId="30" fillId="7" borderId="45" xfId="0" applyFont="1" applyFill="1" applyBorder="1" applyAlignment="1">
      <alignment vertical="center"/>
    </xf>
    <xf numFmtId="167" fontId="14" fillId="7" borderId="46" xfId="2" applyNumberFormat="1" applyFont="1" applyFill="1" applyBorder="1" applyAlignment="1" applyProtection="1">
      <alignment vertical="center" wrapText="1"/>
      <protection locked="0"/>
    </xf>
    <xf numFmtId="0" fontId="30" fillId="7" borderId="15" xfId="0" applyFont="1" applyFill="1" applyBorder="1" applyAlignment="1">
      <alignment horizontal="center" vertical="center"/>
    </xf>
    <xf numFmtId="3" fontId="13" fillId="7" borderId="21" xfId="0" applyNumberFormat="1" applyFont="1" applyFill="1" applyBorder="1" applyAlignment="1"/>
    <xf numFmtId="0" fontId="22" fillId="0" borderId="0" xfId="0" applyFont="1"/>
    <xf numFmtId="0" fontId="22" fillId="0" borderId="11" xfId="0" applyFont="1" applyBorder="1"/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horizontal="right" vertical="center" wrapText="1"/>
    </xf>
    <xf numFmtId="0" fontId="22" fillId="0" borderId="4" xfId="0" applyFont="1" applyBorder="1"/>
    <xf numFmtId="0" fontId="22" fillId="0" borderId="0" xfId="0" applyFont="1" applyBorder="1" applyAlignment="1">
      <alignment vertical="center" wrapText="1"/>
    </xf>
    <xf numFmtId="0" fontId="22" fillId="0" borderId="6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7" xfId="0" applyFont="1" applyBorder="1" applyAlignment="1">
      <alignment vertical="center" wrapText="1"/>
    </xf>
    <xf numFmtId="0" fontId="19" fillId="0" borderId="4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9" fillId="0" borderId="4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9" fontId="29" fillId="0" borderId="1" xfId="0" applyNumberFormat="1" applyFont="1" applyBorder="1" applyAlignment="1">
      <alignment horizontal="justify" vertical="justify" wrapText="1"/>
    </xf>
    <xf numFmtId="49" fontId="21" fillId="0" borderId="2" xfId="0" applyNumberFormat="1" applyFont="1" applyBorder="1" applyAlignment="1">
      <alignment horizontal="justify" vertical="justify" wrapText="1"/>
    </xf>
    <xf numFmtId="49" fontId="21" fillId="0" borderId="3" xfId="0" applyNumberFormat="1" applyFont="1" applyBorder="1" applyAlignment="1">
      <alignment horizontal="justify" vertical="justify" wrapText="1"/>
    </xf>
    <xf numFmtId="49" fontId="21" fillId="0" borderId="1" xfId="0" applyNumberFormat="1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0" fontId="15" fillId="2" borderId="36" xfId="0" applyFont="1" applyFill="1" applyBorder="1" applyAlignment="1">
      <alignment horizontal="right" vertical="center" wrapText="1"/>
    </xf>
    <xf numFmtId="0" fontId="15" fillId="2" borderId="37" xfId="0" applyFont="1" applyFill="1" applyBorder="1" applyAlignment="1">
      <alignment horizontal="right" vertical="center" wrapText="1"/>
    </xf>
    <xf numFmtId="0" fontId="15" fillId="2" borderId="19" xfId="0" applyFont="1" applyFill="1" applyBorder="1" applyAlignment="1">
      <alignment horizontal="right" vertical="center" wrapText="1"/>
    </xf>
    <xf numFmtId="0" fontId="15" fillId="2" borderId="25" xfId="0" applyFont="1" applyFill="1" applyBorder="1" applyAlignment="1">
      <alignment horizontal="right" vertical="center" wrapText="1"/>
    </xf>
    <xf numFmtId="0" fontId="15" fillId="6" borderId="40" xfId="0" applyFont="1" applyFill="1" applyBorder="1" applyAlignment="1">
      <alignment horizontal="right" vertical="center" wrapText="1"/>
    </xf>
    <xf numFmtId="0" fontId="15" fillId="6" borderId="2" xfId="0" applyFont="1" applyFill="1" applyBorder="1" applyAlignment="1">
      <alignment horizontal="right" vertical="center" wrapText="1"/>
    </xf>
    <xf numFmtId="0" fontId="15" fillId="6" borderId="24" xfId="0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8" fillId="2" borderId="2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5" fillId="0" borderId="39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justify" vertical="center" wrapText="1"/>
    </xf>
    <xf numFmtId="0" fontId="15" fillId="2" borderId="12" xfId="0" applyFont="1" applyFill="1" applyBorder="1" applyAlignment="1">
      <alignment horizontal="right" vertical="center" wrapText="1"/>
    </xf>
    <xf numFmtId="0" fontId="15" fillId="2" borderId="13" xfId="0" applyFont="1" applyFill="1" applyBorder="1" applyAlignment="1">
      <alignment horizontal="right" vertical="center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left" vertical="center"/>
    </xf>
    <xf numFmtId="0" fontId="3" fillId="7" borderId="41" xfId="0" applyFont="1" applyFill="1" applyBorder="1" applyAlignment="1">
      <alignment horizontal="left" vertical="center"/>
    </xf>
    <xf numFmtId="0" fontId="3" fillId="7" borderId="39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2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3" borderId="30" xfId="0" applyFont="1" applyFill="1" applyBorder="1" applyAlignment="1"/>
    <xf numFmtId="0" fontId="8" fillId="3" borderId="32" xfId="0" applyFont="1" applyFill="1" applyBorder="1" applyAlignment="1"/>
    <xf numFmtId="0" fontId="8" fillId="6" borderId="40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49" fontId="21" fillId="0" borderId="44" xfId="0" applyNumberFormat="1" applyFont="1" applyBorder="1" applyAlignment="1">
      <alignment horizontal="left" wrapText="1"/>
    </xf>
    <xf numFmtId="49" fontId="7" fillId="0" borderId="44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/>
    </xf>
    <xf numFmtId="0" fontId="22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justify" wrapText="1"/>
    </xf>
    <xf numFmtId="0" fontId="24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righ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right" vertical="center" wrapText="1"/>
    </xf>
    <xf numFmtId="0" fontId="8" fillId="0" borderId="3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wrapText="1"/>
    </xf>
    <xf numFmtId="49" fontId="20" fillId="0" borderId="2" xfId="0" applyNumberFormat="1" applyFont="1" applyBorder="1" applyAlignment="1">
      <alignment horizontal="left" wrapText="1"/>
    </xf>
    <xf numFmtId="49" fontId="20" fillId="0" borderId="3" xfId="0" applyNumberFormat="1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15" fillId="4" borderId="40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24" xfId="0" applyFont="1" applyFill="1" applyBorder="1" applyAlignment="1">
      <alignment horizontal="right" vertical="center" wrapText="1"/>
    </xf>
    <xf numFmtId="0" fontId="22" fillId="7" borderId="43" xfId="0" applyFont="1" applyFill="1" applyBorder="1" applyAlignment="1">
      <alignment horizontal="justify" vertical="center" wrapText="1"/>
    </xf>
    <xf numFmtId="0" fontId="22" fillId="7" borderId="22" xfId="0" applyFont="1" applyFill="1" applyBorder="1" applyAlignment="1">
      <alignment horizontal="justify" vertical="center" wrapText="1"/>
    </xf>
    <xf numFmtId="0" fontId="22" fillId="7" borderId="41" xfId="0" applyFont="1" applyFill="1" applyBorder="1" applyAlignment="1">
      <alignment horizontal="justify" vertical="center" wrapText="1"/>
    </xf>
    <xf numFmtId="0" fontId="30" fillId="7" borderId="39" xfId="0" applyFont="1" applyFill="1" applyBorder="1" applyAlignment="1">
      <alignment horizontal="justify" vertical="center"/>
    </xf>
    <xf numFmtId="0" fontId="30" fillId="7" borderId="19" xfId="0" applyFont="1" applyFill="1" applyBorder="1" applyAlignment="1">
      <alignment horizontal="justify" vertical="center"/>
    </xf>
    <xf numFmtId="0" fontId="30" fillId="7" borderId="25" xfId="0" applyFont="1" applyFill="1" applyBorder="1" applyAlignment="1">
      <alignment horizontal="justify" vertical="center"/>
    </xf>
    <xf numFmtId="9" fontId="5" fillId="0" borderId="12" xfId="0" applyNumberFormat="1" applyFont="1" applyBorder="1" applyAlignment="1">
      <alignment horizontal="left" vertical="center" wrapText="1"/>
    </xf>
    <xf numFmtId="9" fontId="5" fillId="0" borderId="13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5" fillId="6" borderId="39" xfId="0" applyFont="1" applyFill="1" applyBorder="1" applyAlignment="1">
      <alignment horizontal="right" vertical="center" wrapText="1"/>
    </xf>
    <xf numFmtId="0" fontId="15" fillId="6" borderId="19" xfId="0" applyFont="1" applyFill="1" applyBorder="1" applyAlignment="1">
      <alignment horizontal="right" vertical="center" wrapText="1"/>
    </xf>
    <xf numFmtId="0" fontId="15" fillId="6" borderId="25" xfId="0" applyFont="1" applyFill="1" applyBorder="1" applyAlignment="1">
      <alignment horizontal="right" vertical="center" wrapText="1"/>
    </xf>
    <xf numFmtId="9" fontId="5" fillId="0" borderId="17" xfId="0" applyNumberFormat="1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justify" vertical="center" wrapText="1"/>
    </xf>
    <xf numFmtId="0" fontId="22" fillId="7" borderId="12" xfId="0" applyFont="1" applyFill="1" applyBorder="1" applyAlignment="1">
      <alignment horizontal="justify" vertical="center" wrapText="1"/>
    </xf>
    <xf numFmtId="0" fontId="22" fillId="7" borderId="13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</cellXfs>
  <cellStyles count="11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24FC6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527050</xdr:colOff>
      <xdr:row>14</xdr:row>
      <xdr:rowOff>19050</xdr:rowOff>
    </xdr:from>
    <xdr:to>
      <xdr:col>7</xdr:col>
      <xdr:colOff>763270</xdr:colOff>
      <xdr:row>14</xdr:row>
      <xdr:rowOff>278130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72450" y="3149600"/>
          <a:ext cx="236220" cy="2590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1280160</xdr:colOff>
      <xdr:row>14</xdr:row>
      <xdr:rowOff>19050</xdr:rowOff>
    </xdr:from>
    <xdr:to>
      <xdr:col>7</xdr:col>
      <xdr:colOff>1493520</xdr:colOff>
      <xdr:row>14</xdr:row>
      <xdr:rowOff>279400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25560" y="3149600"/>
          <a:ext cx="21336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1162050</xdr:colOff>
      <xdr:row>17</xdr:row>
      <xdr:rowOff>19050</xdr:rowOff>
    </xdr:from>
    <xdr:to>
      <xdr:col>4</xdr:col>
      <xdr:colOff>1384300</xdr:colOff>
      <xdr:row>17</xdr:row>
      <xdr:rowOff>266700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29050" y="429895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5</xdr:col>
      <xdr:colOff>806450</xdr:colOff>
      <xdr:row>17</xdr:row>
      <xdr:rowOff>19050</xdr:rowOff>
    </xdr:from>
    <xdr:to>
      <xdr:col>5</xdr:col>
      <xdr:colOff>1028700</xdr:colOff>
      <xdr:row>17</xdr:row>
      <xdr:rowOff>266700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08550" y="429895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469900</xdr:colOff>
      <xdr:row>17</xdr:row>
      <xdr:rowOff>19050</xdr:rowOff>
    </xdr:from>
    <xdr:to>
      <xdr:col>7</xdr:col>
      <xdr:colOff>692150</xdr:colOff>
      <xdr:row>17</xdr:row>
      <xdr:rowOff>266700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8950" y="429895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6</xdr:col>
      <xdr:colOff>1478860</xdr:colOff>
      <xdr:row>0</xdr:row>
      <xdr:rowOff>99390</xdr:rowOff>
    </xdr:from>
    <xdr:to>
      <xdr:col>7</xdr:col>
      <xdr:colOff>1488026</xdr:colOff>
      <xdr:row>4</xdr:row>
      <xdr:rowOff>23190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0985" y="99390"/>
          <a:ext cx="1847491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1238249</xdr:colOff>
      <xdr:row>76</xdr:row>
      <xdr:rowOff>81643</xdr:rowOff>
    </xdr:from>
    <xdr:to>
      <xdr:col>7</xdr:col>
      <xdr:colOff>1409155</xdr:colOff>
      <xdr:row>80</xdr:row>
      <xdr:rowOff>29119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18"/>
        <a:stretch/>
      </xdr:blipFill>
      <xdr:spPr bwMode="auto">
        <a:xfrm>
          <a:off x="6817178" y="14219464"/>
          <a:ext cx="2007870" cy="4781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222250</xdr:colOff>
      <xdr:row>8</xdr:row>
      <xdr:rowOff>19050</xdr:rowOff>
    </xdr:from>
    <xdr:to>
      <xdr:col>7</xdr:col>
      <xdr:colOff>463550</xdr:colOff>
      <xdr:row>8</xdr:row>
      <xdr:rowOff>266700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308850" y="2368550"/>
          <a:ext cx="2413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1155700</xdr:colOff>
      <xdr:row>8</xdr:row>
      <xdr:rowOff>19050</xdr:rowOff>
    </xdr:from>
    <xdr:to>
      <xdr:col>3</xdr:col>
      <xdr:colOff>1377950</xdr:colOff>
      <xdr:row>8</xdr:row>
      <xdr:rowOff>260350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556000" y="2368550"/>
          <a:ext cx="22225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806450</xdr:colOff>
      <xdr:row>8</xdr:row>
      <xdr:rowOff>19050</xdr:rowOff>
    </xdr:from>
    <xdr:to>
      <xdr:col>4</xdr:col>
      <xdr:colOff>1028700</xdr:colOff>
      <xdr:row>8</xdr:row>
      <xdr:rowOff>266700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702300" y="2362200"/>
          <a:ext cx="62230" cy="1638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10</xdr:row>
      <xdr:rowOff>164041</xdr:rowOff>
    </xdr:from>
    <xdr:to>
      <xdr:col>8</xdr:col>
      <xdr:colOff>959555</xdr:colOff>
      <xdr:row>73</xdr:row>
      <xdr:rowOff>71437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27000" y="3259666"/>
          <a:ext cx="7896930" cy="108214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 </a:t>
          </a:r>
          <a:r>
            <a:rPr lang="es-CO" sz="110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(Ciudad)</a:t>
          </a:r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 ___ de _________ </a:t>
          </a:r>
          <a:r>
            <a:rPr lang="es-CO" sz="110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(mes)</a:t>
          </a:r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CO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20XX</a:t>
          </a:r>
        </a:p>
        <a:p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Señores</a:t>
          </a: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Agencia Nacional de Hidrocarburos, ANH</a:t>
          </a: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Vicepresidencia </a:t>
          </a:r>
          <a:r>
            <a:rPr lang="es-CO" sz="11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Promoción y Asignación de Áreas</a:t>
          </a:r>
          <a:endParaRPr lang="es-CO" sz="1100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Avenida Calle 26 No. 59 – 65, Piso 2</a:t>
          </a: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Bogotá, Colombia</a:t>
          </a: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Tel: (571) 593-17-17 </a:t>
          </a: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Fax: (571) 593-17-18</a:t>
          </a:r>
        </a:p>
        <a:p>
          <a:pPr algn="just"/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						</a:t>
          </a:r>
        </a:p>
        <a:p>
          <a:pPr algn="just">
            <a:tabLst>
              <a:tab pos="720000" algn="r"/>
            </a:tabLst>
          </a:pPr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Referencia:</a:t>
          </a:r>
          <a:r>
            <a:rPr lang="es-CO" sz="11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	</a:t>
          </a:r>
          <a:r>
            <a:rPr lang="es-CO" sz="11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Asignación de Áreas para Desarrollar Actividades de Exploración y</a:t>
          </a:r>
          <a:r>
            <a:rPr lang="es-CO" sz="1100" b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CO" sz="11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Producción</a:t>
          </a:r>
          <a:r>
            <a:rPr lang="es-CO" sz="1100" b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CO" sz="11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Hidrocarburos</a:t>
          </a:r>
          <a:r>
            <a:rPr lang="es-CO" sz="1100" b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s-CO" sz="1100" b="0" baseline="0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>
            <a:tabLst>
              <a:tab pos="720000" algn="r"/>
            </a:tabLst>
          </a:pPr>
          <a:r>
            <a:rPr lang="es-CO" sz="1100" b="0" i="0" u="none" strike="noStrike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</a:t>
          </a:r>
          <a:r>
            <a:rPr lang="es-CO" sz="1100" b="0" i="0" u="none" strike="noStrike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Proceso Permanente de Asignación de Áreas</a:t>
          </a:r>
          <a:endParaRPr lang="es-CO" b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>
            <a:tabLst>
              <a:tab pos="720000" algn="r"/>
            </a:tabLst>
          </a:pPr>
          <a:r>
            <a:rPr lang="es-CO" sz="110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Solicitud de Habilitación</a:t>
          </a:r>
          <a:endParaRPr lang="es-CO" sz="11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ES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Persona Jurídica: _____________________________________</a:t>
          </a:r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endParaRPr lang="es-CO" sz="11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CO" sz="11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	  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Los</a:t>
          </a:r>
          <a:r>
            <a:rPr lang="es-ES" sz="110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suscritos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,____________________________,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(nombres y apellidos completos)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identificados con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(cédula de ciudadanía, cédula de extranjería o pasaporte)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No. ________________ expedida(o) en _____________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(ciudad o país, según se trate de las dos primeras o del tercero)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y (cédula de ciudadanía, cédula de extranjería o pasaporte) No. ________________ expedida(o) en _____________ (ciudad o país, según se trate de las dos primeras o del tercero), respectivamente, obrando en nuestra condición de Representante Legal y Revisor Fiscal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(Auditor Externo,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Auditor Interno,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Controller, o quien haga sus veces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 de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_____________________________ (Razón Social de la Persona Jurídica en consonancia con los Estatutos Sociales),</a:t>
          </a:r>
          <a:r>
            <a:rPr lang="es-ES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con domicilio principal en _________________,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(dirección)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</a:t>
          </a:r>
          <a:r>
            <a:rPr lang="es-ES" sz="110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 ___________________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(ciudad y/o país), </a:t>
          </a:r>
          <a:r>
            <a:rPr lang="es-ES" sz="1100" i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teléfono</a:t>
          </a:r>
          <a:r>
            <a:rPr lang="es-ES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(___) _________ , Correo Electrónico ____________________________________, 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certificamos que esta última ha suscrito los siguientes Contratos de Exploración y Producción de Hidrocarburos, </a:t>
          </a:r>
          <a:r>
            <a:rPr lang="es-ES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que se encuentra en ejecución, cuyas características principales se consignan en seguida:</a:t>
          </a:r>
        </a:p>
        <a:p>
          <a:pPr algn="just"/>
          <a:endParaRPr lang="es-ES" sz="1100" i="0" baseline="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Contrato No: _______________</a:t>
          </a:r>
        </a:p>
        <a:p>
          <a:pPr algn="just"/>
          <a:endParaRPr lang="es-ES" sz="1100" i="0" baseline="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Celerado el ___ de ______ de 20__ </a:t>
          </a:r>
          <a:r>
            <a:rPr lang="es-ES" sz="1100" i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(fecha)</a:t>
          </a:r>
        </a:p>
        <a:p>
          <a:pPr algn="just"/>
          <a:endParaRPr lang="es-ES" sz="1100" i="1" baseline="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Plazo de Ejecución: De ___, de _______, de 2___ hasta _____de ____________ de 2___</a:t>
          </a:r>
        </a:p>
        <a:p>
          <a:pPr algn="just"/>
          <a:endParaRPr lang="es-ES" sz="1100" i="0" baseline="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Objeto: ___________________________________________________________________________________________</a:t>
          </a: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_________________________________________________________________________________________________</a:t>
          </a: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_________________________________________________________________________________________________</a:t>
          </a:r>
        </a:p>
        <a:p>
          <a:pPr algn="just"/>
          <a:r>
            <a:rPr lang="es-ES" sz="11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_________________________________________________________________________________________________</a:t>
          </a:r>
        </a:p>
        <a:p>
          <a:pPr algn="just"/>
          <a:endParaRPr lang="es-ES" sz="1100" i="0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ES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Lugar de ejecución: ______________ 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(país)</a:t>
          </a:r>
        </a:p>
        <a:p>
          <a:pPr algn="just"/>
          <a:endParaRPr lang="es-ES" sz="1100" i="0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ES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Valor de las inversiones pendientes 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(exploración, evaluación y producción) </a:t>
          </a:r>
          <a:r>
            <a:rPr lang="es-CO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realizar dentro de los doce (12) meses siguientes a la fecha de corte del último Año o período fiscal, en dolares de los Estados Unidos de América: ___________________________________ </a:t>
          </a: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(en letras)</a:t>
          </a:r>
          <a:r>
            <a:rPr lang="es-CO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(USD ___________) </a:t>
          </a: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(en números)</a:t>
          </a:r>
          <a:r>
            <a:rPr lang="es-CO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  <a:endParaRPr lang="es-CO" sz="1100" i="1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endParaRPr lang="es-CO" sz="1100" i="1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r>
            <a:rPr lang="es-CO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Persona de Contacto en la Entidad Contratante: ________________ </a:t>
          </a: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(nombre)</a:t>
          </a:r>
          <a:r>
            <a:rPr lang="es-CO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Cargo________________ , Teléfono (___) ____________ , Correo Electrónico ____________________ . </a:t>
          </a:r>
        </a:p>
        <a:p>
          <a:pPr algn="just"/>
          <a:endParaRPr lang="es-CO" sz="1100" i="0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endParaRPr lang="es-CO" sz="1100" i="0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just"/>
          <a:endParaRPr lang="es-CO" sz="1100" i="0" baseline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CO" sz="1100" i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		</a:t>
          </a:r>
          <a:r>
            <a:rPr lang="es-CO" sz="110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__________________________</a:t>
          </a:r>
          <a:endParaRPr lang="es-CO">
            <a:solidFill>
              <a:sysClr val="windowText" lastClr="000000"/>
            </a:solidFill>
            <a:effectLst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(Firma del Representante Legal)		(Firma del </a:t>
          </a:r>
          <a:r>
            <a:rPr lang="es-ES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Revisor Fiscal,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Auditor Externo,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Auditor Interno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 				Controller</a:t>
          </a: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</a:t>
          </a:r>
          <a:endParaRPr lang="es-CO" sz="11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Nombre				Nombre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Documento de identificación 			Documento de identificación 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Representante Legal 			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Revisor Fiscal, Auditor Externo,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ES" sz="1100" i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Auditor Interno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 Controller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i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Razón Social Participante			Razón Social Participante</a:t>
          </a:r>
          <a:endParaRPr lang="es-CO" sz="11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1162050</xdr:colOff>
      <xdr:row>8</xdr:row>
      <xdr:rowOff>19050</xdr:rowOff>
    </xdr:from>
    <xdr:to>
      <xdr:col>4</xdr:col>
      <xdr:colOff>1384300</xdr:colOff>
      <xdr:row>8</xdr:row>
      <xdr:rowOff>266700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370070" y="426339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5</xdr:col>
      <xdr:colOff>806450</xdr:colOff>
      <xdr:row>8</xdr:row>
      <xdr:rowOff>19050</xdr:rowOff>
    </xdr:from>
    <xdr:to>
      <xdr:col>5</xdr:col>
      <xdr:colOff>1028700</xdr:colOff>
      <xdr:row>8</xdr:row>
      <xdr:rowOff>266700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447030" y="426339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8</xdr:col>
      <xdr:colOff>412749</xdr:colOff>
      <xdr:row>8</xdr:row>
      <xdr:rowOff>15875</xdr:rowOff>
    </xdr:from>
    <xdr:to>
      <xdr:col>8</xdr:col>
      <xdr:colOff>682624</xdr:colOff>
      <xdr:row>8</xdr:row>
      <xdr:rowOff>266700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7477124" y="2270125"/>
          <a:ext cx="269875" cy="2508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8</xdr:row>
      <xdr:rowOff>31750</xdr:rowOff>
    </xdr:from>
    <xdr:to>
      <xdr:col>4</xdr:col>
      <xdr:colOff>1384300</xdr:colOff>
      <xdr:row>8</xdr:row>
      <xdr:rowOff>279400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810000" y="276860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5</xdr:col>
      <xdr:colOff>806450</xdr:colOff>
      <xdr:row>8</xdr:row>
      <xdr:rowOff>25400</xdr:rowOff>
    </xdr:from>
    <xdr:to>
      <xdr:col>5</xdr:col>
      <xdr:colOff>1028700</xdr:colOff>
      <xdr:row>8</xdr:row>
      <xdr:rowOff>273050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972050" y="276225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1892300</xdr:colOff>
      <xdr:row>8</xdr:row>
      <xdr:rowOff>44450</xdr:rowOff>
    </xdr:from>
    <xdr:to>
      <xdr:col>7</xdr:col>
      <xdr:colOff>2114550</xdr:colOff>
      <xdr:row>8</xdr:row>
      <xdr:rowOff>292100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7645400" y="278130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8</xdr:row>
      <xdr:rowOff>19050</xdr:rowOff>
    </xdr:from>
    <xdr:to>
      <xdr:col>4</xdr:col>
      <xdr:colOff>1384300</xdr:colOff>
      <xdr:row>8</xdr:row>
      <xdr:rowOff>266700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370070" y="427863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5</xdr:col>
      <xdr:colOff>806450</xdr:colOff>
      <xdr:row>8</xdr:row>
      <xdr:rowOff>19050</xdr:rowOff>
    </xdr:from>
    <xdr:to>
      <xdr:col>5</xdr:col>
      <xdr:colOff>1028700</xdr:colOff>
      <xdr:row>8</xdr:row>
      <xdr:rowOff>266700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5447030" y="427863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1670050</xdr:colOff>
      <xdr:row>8</xdr:row>
      <xdr:rowOff>25400</xdr:rowOff>
    </xdr:from>
    <xdr:to>
      <xdr:col>7</xdr:col>
      <xdr:colOff>1892300</xdr:colOff>
      <xdr:row>8</xdr:row>
      <xdr:rowOff>273050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499350" y="2343150"/>
          <a:ext cx="222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N79"/>
  <sheetViews>
    <sheetView tabSelected="1" showWhiteSpace="0" view="pageBreakPreview" zoomScaleNormal="115" zoomScaleSheetLayoutView="100" zoomScalePageLayoutView="180" workbookViewId="0">
      <selection activeCell="F71" sqref="F71"/>
    </sheetView>
  </sheetViews>
  <sheetFormatPr baseColWidth="10" defaultColWidth="10.85546875" defaultRowHeight="14.25"/>
  <cols>
    <col min="1" max="1" width="2" style="1" customWidth="1"/>
    <col min="2" max="2" width="5" style="1" customWidth="1"/>
    <col min="3" max="3" width="18.5703125" style="1" customWidth="1"/>
    <col min="4" max="4" width="21.140625" style="1" customWidth="1"/>
    <col min="5" max="5" width="20.85546875" style="1" customWidth="1"/>
    <col min="6" max="6" width="16" style="1" customWidth="1"/>
    <col min="7" max="7" width="27.5703125" style="1" customWidth="1"/>
    <col min="8" max="8" width="22.5703125" style="1" customWidth="1"/>
    <col min="9" max="9" width="3.42578125" style="1" customWidth="1"/>
    <col min="10" max="14" width="14.42578125" style="1" customWidth="1"/>
    <col min="15" max="17" width="14.140625" style="1" customWidth="1"/>
    <col min="18" max="16384" width="10.85546875" style="1"/>
  </cols>
  <sheetData>
    <row r="6" spans="2:14" ht="20.100000000000001" customHeight="1">
      <c r="B6" s="208" t="s">
        <v>113</v>
      </c>
      <c r="C6" s="209"/>
      <c r="D6" s="209"/>
      <c r="E6" s="209"/>
      <c r="F6" s="209"/>
      <c r="G6" s="209"/>
      <c r="H6" s="209"/>
    </row>
    <row r="7" spans="2:14" ht="15.6" customHeight="1">
      <c r="B7" s="102"/>
      <c r="C7" s="102"/>
      <c r="D7" s="102"/>
      <c r="E7" s="102"/>
      <c r="F7" s="102"/>
      <c r="G7" s="102"/>
      <c r="H7" s="102"/>
    </row>
    <row r="8" spans="2:14" ht="14.1" customHeight="1">
      <c r="B8" s="205" t="s">
        <v>114</v>
      </c>
      <c r="C8" s="205"/>
      <c r="D8" s="205"/>
      <c r="E8" s="205"/>
      <c r="F8" s="205"/>
      <c r="G8" s="205"/>
      <c r="H8" s="205"/>
    </row>
    <row r="9" spans="2:14" ht="17.25">
      <c r="B9" s="206"/>
      <c r="C9" s="206"/>
      <c r="D9" s="206"/>
      <c r="E9" s="206"/>
      <c r="F9" s="206"/>
      <c r="G9" s="206"/>
      <c r="H9" s="206"/>
    </row>
    <row r="10" spans="2:14">
      <c r="D10" s="119"/>
    </row>
    <row r="11" spans="2:14" ht="17.25">
      <c r="B11" s="206" t="s">
        <v>100</v>
      </c>
      <c r="C11" s="206"/>
      <c r="D11" s="206"/>
      <c r="E11" s="206"/>
      <c r="F11" s="206"/>
      <c r="G11" s="206"/>
      <c r="H11" s="206"/>
    </row>
    <row r="12" spans="2:14" ht="17.25">
      <c r="B12" s="206" t="s">
        <v>101</v>
      </c>
      <c r="C12" s="206"/>
      <c r="D12" s="206"/>
      <c r="E12" s="206"/>
      <c r="F12" s="206"/>
      <c r="G12" s="206"/>
      <c r="H12" s="206"/>
    </row>
    <row r="13" spans="2:14" ht="15.75" customHeight="1">
      <c r="B13" s="207" t="s">
        <v>30</v>
      </c>
      <c r="C13" s="207"/>
      <c r="D13" s="207"/>
      <c r="E13" s="207"/>
      <c r="F13" s="207"/>
      <c r="G13" s="207"/>
      <c r="H13" s="207"/>
    </row>
    <row r="14" spans="2:14" ht="15.75" customHeight="1" thickBot="1">
      <c r="B14" s="71"/>
      <c r="C14" s="71"/>
      <c r="D14" s="71"/>
      <c r="E14" s="71"/>
      <c r="F14" s="71"/>
      <c r="G14" s="71"/>
      <c r="H14" s="71"/>
    </row>
    <row r="15" spans="2:14" ht="24.6" customHeight="1" thickBot="1">
      <c r="B15" s="191" t="s">
        <v>76</v>
      </c>
      <c r="C15" s="192"/>
      <c r="D15" s="192"/>
      <c r="E15" s="192"/>
      <c r="F15" s="192"/>
      <c r="G15" s="193"/>
      <c r="H15" s="105" t="s">
        <v>82</v>
      </c>
      <c r="I15" s="77"/>
      <c r="N15" s="104"/>
    </row>
    <row r="16" spans="2:14" ht="47.1" customHeight="1" thickBot="1">
      <c r="B16" s="166" t="s">
        <v>109</v>
      </c>
      <c r="C16" s="167"/>
      <c r="D16" s="167"/>
      <c r="E16" s="167"/>
      <c r="F16" s="167"/>
      <c r="G16" s="167"/>
      <c r="H16" s="168"/>
    </row>
    <row r="17" spans="2:10" ht="17.45" customHeight="1" thickBot="1">
      <c r="B17" s="169" t="s">
        <v>88</v>
      </c>
      <c r="C17" s="170"/>
      <c r="D17" s="170"/>
      <c r="E17" s="170"/>
      <c r="F17" s="170"/>
      <c r="G17" s="170"/>
      <c r="H17" s="171"/>
    </row>
    <row r="18" spans="2:10" ht="22.35" customHeight="1" thickBot="1">
      <c r="B18" s="194" t="s">
        <v>83</v>
      </c>
      <c r="C18" s="195"/>
      <c r="D18" s="195"/>
      <c r="E18" s="120" t="s">
        <v>84</v>
      </c>
      <c r="F18" s="121" t="s">
        <v>85</v>
      </c>
      <c r="G18" s="170" t="s">
        <v>86</v>
      </c>
      <c r="H18" s="171"/>
    </row>
    <row r="19" spans="2:10" ht="18.600000000000001" customHeight="1">
      <c r="B19" s="196" t="s">
        <v>87</v>
      </c>
      <c r="C19" s="197"/>
      <c r="D19" s="197"/>
      <c r="E19" s="197"/>
      <c r="F19" s="197"/>
      <c r="G19" s="197"/>
      <c r="H19" s="198"/>
    </row>
    <row r="20" spans="2:10" ht="18" customHeight="1" thickBot="1">
      <c r="B20" s="70">
        <v>1</v>
      </c>
      <c r="C20" s="210" t="s">
        <v>77</v>
      </c>
      <c r="D20" s="211"/>
      <c r="E20" s="211"/>
      <c r="F20" s="211"/>
      <c r="G20" s="212"/>
      <c r="H20" s="84" t="s">
        <v>81</v>
      </c>
    </row>
    <row r="21" spans="2:10" ht="6.95" customHeight="1" thickBot="1"/>
    <row r="22" spans="2:10" ht="17.100000000000001" customHeight="1" thickBot="1">
      <c r="B22" s="182" t="s">
        <v>25</v>
      </c>
      <c r="C22" s="183"/>
      <c r="D22" s="183"/>
      <c r="E22" s="183"/>
      <c r="F22" s="183"/>
      <c r="G22" s="183"/>
      <c r="H22" s="184"/>
    </row>
    <row r="23" spans="2:10" ht="14.1" customHeight="1">
      <c r="B23" s="28">
        <v>2</v>
      </c>
      <c r="C23" s="185" t="s">
        <v>23</v>
      </c>
      <c r="D23" s="186"/>
      <c r="E23" s="186"/>
      <c r="F23" s="186"/>
      <c r="G23" s="186"/>
      <c r="H23" s="187"/>
    </row>
    <row r="24" spans="2:10" ht="14.1" customHeight="1">
      <c r="B24" s="19">
        <v>3</v>
      </c>
      <c r="C24" s="190" t="s">
        <v>0</v>
      </c>
      <c r="D24" s="190"/>
      <c r="E24" s="190"/>
      <c r="F24" s="190"/>
      <c r="G24" s="190"/>
      <c r="H24" s="89"/>
      <c r="J24" s="5"/>
    </row>
    <row r="25" spans="2:10" ht="14.1" customHeight="1">
      <c r="B25" s="19">
        <v>4</v>
      </c>
      <c r="C25" s="190" t="s">
        <v>1</v>
      </c>
      <c r="D25" s="190"/>
      <c r="E25" s="190"/>
      <c r="F25" s="190"/>
      <c r="G25" s="190"/>
      <c r="H25" s="89"/>
      <c r="J25" s="5"/>
    </row>
    <row r="26" spans="2:10" ht="14.1" customHeight="1">
      <c r="B26" s="19">
        <v>5</v>
      </c>
      <c r="C26" s="190" t="s">
        <v>2</v>
      </c>
      <c r="D26" s="190"/>
      <c r="E26" s="190"/>
      <c r="F26" s="190"/>
      <c r="G26" s="190"/>
      <c r="H26" s="90"/>
      <c r="J26" s="5"/>
    </row>
    <row r="27" spans="2:10" ht="14.1" customHeight="1">
      <c r="B27" s="19">
        <v>6</v>
      </c>
      <c r="C27" s="190" t="s">
        <v>3</v>
      </c>
      <c r="D27" s="190"/>
      <c r="E27" s="190"/>
      <c r="F27" s="190"/>
      <c r="G27" s="190"/>
      <c r="H27" s="90"/>
      <c r="J27" s="5"/>
    </row>
    <row r="28" spans="2:10" ht="14.1" customHeight="1">
      <c r="B28" s="19">
        <v>7</v>
      </c>
      <c r="C28" s="203" t="s">
        <v>21</v>
      </c>
      <c r="D28" s="203"/>
      <c r="E28" s="203"/>
      <c r="F28" s="203"/>
      <c r="G28" s="203"/>
      <c r="H28" s="89"/>
      <c r="J28" s="5"/>
    </row>
    <row r="29" spans="2:10" ht="14.1" customHeight="1">
      <c r="B29" s="24">
        <v>8</v>
      </c>
      <c r="C29" s="204" t="s">
        <v>48</v>
      </c>
      <c r="D29" s="204"/>
      <c r="E29" s="204"/>
      <c r="F29" s="204"/>
      <c r="G29" s="204"/>
      <c r="H29" s="91">
        <f>SUM(H24:H27)-H28</f>
        <v>0</v>
      </c>
      <c r="J29" s="7"/>
    </row>
    <row r="30" spans="2:10" ht="14.1" customHeight="1">
      <c r="B30" s="79">
        <v>9</v>
      </c>
      <c r="C30" s="179" t="s">
        <v>24</v>
      </c>
      <c r="D30" s="180"/>
      <c r="E30" s="180"/>
      <c r="F30" s="180"/>
      <c r="G30" s="180"/>
      <c r="H30" s="181"/>
      <c r="J30" s="7"/>
    </row>
    <row r="31" spans="2:10" ht="14.1" customHeight="1">
      <c r="B31" s="19">
        <v>10</v>
      </c>
      <c r="C31" s="188" t="s">
        <v>4</v>
      </c>
      <c r="D31" s="188"/>
      <c r="E31" s="188"/>
      <c r="F31" s="188"/>
      <c r="G31" s="189"/>
      <c r="H31" s="89"/>
      <c r="J31" s="5"/>
    </row>
    <row r="32" spans="2:10" ht="14.1" customHeight="1">
      <c r="B32" s="19">
        <v>11</v>
      </c>
      <c r="C32" s="188" t="s">
        <v>5</v>
      </c>
      <c r="D32" s="188"/>
      <c r="E32" s="188"/>
      <c r="F32" s="188"/>
      <c r="G32" s="189"/>
      <c r="H32" s="90"/>
      <c r="J32" s="5"/>
    </row>
    <row r="33" spans="2:10" ht="14.1" customHeight="1">
      <c r="B33" s="19">
        <v>12</v>
      </c>
      <c r="C33" s="188" t="s">
        <v>6</v>
      </c>
      <c r="D33" s="188"/>
      <c r="E33" s="188"/>
      <c r="F33" s="188"/>
      <c r="G33" s="189"/>
      <c r="H33" s="90"/>
      <c r="J33" s="5"/>
    </row>
    <row r="34" spans="2:10" ht="14.1" customHeight="1">
      <c r="B34" s="18">
        <v>13</v>
      </c>
      <c r="C34" s="188" t="s">
        <v>21</v>
      </c>
      <c r="D34" s="188"/>
      <c r="E34" s="188"/>
      <c r="F34" s="188"/>
      <c r="G34" s="189"/>
      <c r="H34" s="89"/>
      <c r="J34" s="5"/>
    </row>
    <row r="35" spans="2:10" ht="14.1" customHeight="1">
      <c r="B35" s="20">
        <v>14</v>
      </c>
      <c r="C35" s="204" t="s">
        <v>49</v>
      </c>
      <c r="D35" s="204"/>
      <c r="E35" s="204"/>
      <c r="F35" s="204"/>
      <c r="G35" s="204"/>
      <c r="H35" s="92">
        <f>H31+H32+H33-H34</f>
        <v>0</v>
      </c>
      <c r="J35" s="5"/>
    </row>
    <row r="36" spans="2:10" ht="14.1" customHeight="1" thickBot="1">
      <c r="B36" s="21">
        <v>15</v>
      </c>
      <c r="C36" s="199" t="s">
        <v>98</v>
      </c>
      <c r="D36" s="199"/>
      <c r="E36" s="199"/>
      <c r="F36" s="199"/>
      <c r="G36" s="199"/>
      <c r="H36" s="93">
        <f>+H29+H35</f>
        <v>0</v>
      </c>
      <c r="J36" s="7"/>
    </row>
    <row r="37" spans="2:10" ht="6.95" customHeight="1" thickBot="1"/>
    <row r="38" spans="2:10" ht="18.600000000000001" customHeight="1" thickBot="1">
      <c r="B38" s="182" t="s">
        <v>26</v>
      </c>
      <c r="C38" s="183"/>
      <c r="D38" s="183"/>
      <c r="E38" s="183"/>
      <c r="F38" s="183"/>
      <c r="G38" s="183"/>
      <c r="H38" s="184"/>
      <c r="J38" s="5"/>
    </row>
    <row r="39" spans="2:10" ht="14.1" customHeight="1">
      <c r="B39" s="29">
        <v>16</v>
      </c>
      <c r="C39" s="200" t="s">
        <v>23</v>
      </c>
      <c r="D39" s="201"/>
      <c r="E39" s="201"/>
      <c r="F39" s="201"/>
      <c r="G39" s="201"/>
      <c r="H39" s="202"/>
      <c r="J39" s="5"/>
    </row>
    <row r="40" spans="2:10" ht="14.1" customHeight="1">
      <c r="B40" s="19">
        <v>17</v>
      </c>
      <c r="C40" s="190" t="s">
        <v>15</v>
      </c>
      <c r="D40" s="190"/>
      <c r="E40" s="190"/>
      <c r="F40" s="190"/>
      <c r="G40" s="190"/>
      <c r="H40" s="85"/>
      <c r="J40" s="5"/>
    </row>
    <row r="41" spans="2:10" ht="14.1" customHeight="1">
      <c r="B41" s="19">
        <v>18</v>
      </c>
      <c r="C41" s="190" t="s">
        <v>7</v>
      </c>
      <c r="D41" s="190"/>
      <c r="E41" s="190"/>
      <c r="F41" s="190"/>
      <c r="G41" s="190"/>
      <c r="H41" s="86"/>
      <c r="J41" s="5"/>
    </row>
    <row r="42" spans="2:10" ht="14.1" customHeight="1">
      <c r="B42" s="19">
        <v>19</v>
      </c>
      <c r="C42" s="190" t="s">
        <v>8</v>
      </c>
      <c r="D42" s="190"/>
      <c r="E42" s="190"/>
      <c r="F42" s="190"/>
      <c r="G42" s="190"/>
      <c r="H42" s="86"/>
      <c r="J42" s="5"/>
    </row>
    <row r="43" spans="2:10" ht="14.1" customHeight="1">
      <c r="B43" s="19">
        <v>20</v>
      </c>
      <c r="C43" s="190" t="s">
        <v>9</v>
      </c>
      <c r="D43" s="190"/>
      <c r="E43" s="190"/>
      <c r="F43" s="190"/>
      <c r="G43" s="190"/>
      <c r="H43" s="85"/>
      <c r="J43" s="5"/>
    </row>
    <row r="44" spans="2:10" ht="14.1" customHeight="1">
      <c r="B44" s="20">
        <v>21</v>
      </c>
      <c r="C44" s="172" t="s">
        <v>50</v>
      </c>
      <c r="D44" s="172"/>
      <c r="E44" s="172"/>
      <c r="F44" s="172"/>
      <c r="G44" s="173"/>
      <c r="H44" s="87">
        <f>H40+H41+H42+H43</f>
        <v>0</v>
      </c>
      <c r="J44" s="5"/>
    </row>
    <row r="45" spans="2:10" ht="14.1" customHeight="1">
      <c r="B45" s="80">
        <v>22</v>
      </c>
      <c r="C45" s="179" t="s">
        <v>24</v>
      </c>
      <c r="D45" s="180"/>
      <c r="E45" s="180"/>
      <c r="F45" s="180"/>
      <c r="G45" s="180"/>
      <c r="H45" s="181"/>
      <c r="J45" s="5"/>
    </row>
    <row r="46" spans="2:10" ht="14.1" customHeight="1">
      <c r="B46" s="19">
        <v>23</v>
      </c>
      <c r="C46" s="188" t="s">
        <v>18</v>
      </c>
      <c r="D46" s="188"/>
      <c r="E46" s="188"/>
      <c r="F46" s="188"/>
      <c r="G46" s="189"/>
      <c r="H46" s="85"/>
      <c r="J46" s="5"/>
    </row>
    <row r="47" spans="2:10" ht="14.1" customHeight="1">
      <c r="B47" s="19">
        <v>24</v>
      </c>
      <c r="C47" s="188" t="s">
        <v>7</v>
      </c>
      <c r="D47" s="188"/>
      <c r="E47" s="188"/>
      <c r="F47" s="188"/>
      <c r="G47" s="189"/>
      <c r="H47" s="85"/>
      <c r="J47" s="5"/>
    </row>
    <row r="48" spans="2:10" ht="14.1" customHeight="1">
      <c r="B48" s="19">
        <v>25</v>
      </c>
      <c r="C48" s="188" t="s">
        <v>8</v>
      </c>
      <c r="D48" s="188"/>
      <c r="E48" s="188"/>
      <c r="F48" s="188"/>
      <c r="G48" s="189"/>
      <c r="H48" s="85"/>
      <c r="J48" s="5"/>
    </row>
    <row r="49" spans="2:10" ht="14.1" customHeight="1">
      <c r="B49" s="18">
        <v>26</v>
      </c>
      <c r="C49" s="188" t="s">
        <v>19</v>
      </c>
      <c r="D49" s="188"/>
      <c r="E49" s="188"/>
      <c r="F49" s="188"/>
      <c r="G49" s="189"/>
      <c r="H49" s="85"/>
      <c r="J49" s="5"/>
    </row>
    <row r="50" spans="2:10" ht="14.1" customHeight="1">
      <c r="B50" s="20">
        <v>27</v>
      </c>
      <c r="C50" s="216" t="s">
        <v>51</v>
      </c>
      <c r="D50" s="216"/>
      <c r="E50" s="216"/>
      <c r="F50" s="216"/>
      <c r="G50" s="217"/>
      <c r="H50" s="87">
        <f>SUM(H46:H49)</f>
        <v>0</v>
      </c>
      <c r="J50" s="5"/>
    </row>
    <row r="51" spans="2:10" ht="14.1" customHeight="1" thickBot="1">
      <c r="B51" s="21">
        <v>28</v>
      </c>
      <c r="C51" s="174" t="s">
        <v>52</v>
      </c>
      <c r="D51" s="174"/>
      <c r="E51" s="174"/>
      <c r="F51" s="174"/>
      <c r="G51" s="175"/>
      <c r="H51" s="88">
        <f>+H44+H50</f>
        <v>0</v>
      </c>
    </row>
    <row r="52" spans="2:10" ht="6.95" customHeight="1" thickBot="1"/>
    <row r="53" spans="2:10" ht="17.45" customHeight="1" thickBot="1">
      <c r="B53" s="182" t="s">
        <v>27</v>
      </c>
      <c r="C53" s="183"/>
      <c r="D53" s="183"/>
      <c r="E53" s="183"/>
      <c r="F53" s="183"/>
      <c r="G53" s="183"/>
      <c r="H53" s="184"/>
    </row>
    <row r="54" spans="2:10" ht="14.1" customHeight="1">
      <c r="B54" s="19">
        <v>29</v>
      </c>
      <c r="C54" s="188" t="s">
        <v>10</v>
      </c>
      <c r="D54" s="188"/>
      <c r="E54" s="188"/>
      <c r="F54" s="188"/>
      <c r="G54" s="189"/>
      <c r="H54" s="94"/>
    </row>
    <row r="55" spans="2:10" ht="14.1" customHeight="1">
      <c r="B55" s="19">
        <v>30</v>
      </c>
      <c r="C55" s="188" t="s">
        <v>11</v>
      </c>
      <c r="D55" s="188"/>
      <c r="E55" s="188"/>
      <c r="F55" s="188"/>
      <c r="G55" s="189"/>
      <c r="H55" s="85"/>
    </row>
    <row r="56" spans="2:10" ht="14.1" customHeight="1">
      <c r="B56" s="19">
        <v>31</v>
      </c>
      <c r="C56" s="188" t="s">
        <v>12</v>
      </c>
      <c r="D56" s="188"/>
      <c r="E56" s="188"/>
      <c r="F56" s="188"/>
      <c r="G56" s="189"/>
      <c r="H56" s="85"/>
    </row>
    <row r="57" spans="2:10" ht="14.1" customHeight="1">
      <c r="B57" s="18">
        <v>32</v>
      </c>
      <c r="C57" s="188" t="s">
        <v>63</v>
      </c>
      <c r="D57" s="188"/>
      <c r="E57" s="188"/>
      <c r="F57" s="188"/>
      <c r="G57" s="189"/>
      <c r="H57" s="95">
        <f>+H28+H34</f>
        <v>0</v>
      </c>
    </row>
    <row r="58" spans="2:10" ht="14.1" customHeight="1">
      <c r="B58" s="20">
        <v>33</v>
      </c>
      <c r="C58" s="216" t="s">
        <v>53</v>
      </c>
      <c r="D58" s="216"/>
      <c r="E58" s="216"/>
      <c r="F58" s="216"/>
      <c r="G58" s="217"/>
      <c r="H58" s="87">
        <f>H54+H55+H56-H57</f>
        <v>0</v>
      </c>
    </row>
    <row r="59" spans="2:10" ht="14.1" customHeight="1">
      <c r="B59" s="20">
        <v>34</v>
      </c>
      <c r="C59" s="216" t="s">
        <v>54</v>
      </c>
      <c r="D59" s="216"/>
      <c r="E59" s="216"/>
      <c r="F59" s="216"/>
      <c r="G59" s="217"/>
      <c r="H59" s="87">
        <f>H51+H58</f>
        <v>0</v>
      </c>
    </row>
    <row r="60" spans="2:10" ht="14.1" customHeight="1" thickBot="1">
      <c r="B60" s="74">
        <v>35</v>
      </c>
      <c r="C60" s="213" t="s">
        <v>67</v>
      </c>
      <c r="D60" s="214"/>
      <c r="E60" s="214"/>
      <c r="F60" s="214"/>
      <c r="G60" s="215"/>
      <c r="H60" s="96">
        <f>+'Anexo Formulario PNR'!I26</f>
        <v>0</v>
      </c>
    </row>
    <row r="61" spans="2:10" ht="14.1" customHeight="1" thickBot="1">
      <c r="B61" s="43">
        <v>36</v>
      </c>
      <c r="C61" s="176" t="s">
        <v>60</v>
      </c>
      <c r="D61" s="177"/>
      <c r="E61" s="177"/>
      <c r="F61" s="177"/>
      <c r="G61" s="178"/>
      <c r="H61" s="97">
        <f>+H58-H60</f>
        <v>0</v>
      </c>
    </row>
    <row r="62" spans="2:10" ht="6.95" customHeight="1" thickBot="1"/>
    <row r="63" spans="2:10" ht="14.1" customHeight="1">
      <c r="B63" s="72">
        <v>37</v>
      </c>
      <c r="C63" s="222" t="s">
        <v>78</v>
      </c>
      <c r="D63" s="223"/>
      <c r="E63" s="223"/>
      <c r="F63" s="223"/>
      <c r="G63" s="224"/>
      <c r="H63" s="98"/>
    </row>
    <row r="64" spans="2:10" ht="14.1" customHeight="1" thickBot="1">
      <c r="B64" s="73">
        <v>38</v>
      </c>
      <c r="C64" s="225" t="s">
        <v>96</v>
      </c>
      <c r="D64" s="226"/>
      <c r="E64" s="226"/>
      <c r="F64" s="226"/>
      <c r="G64" s="227"/>
      <c r="H64" s="99"/>
    </row>
    <row r="65" spans="2:8" ht="6.95" customHeight="1" thickBot="1"/>
    <row r="66" spans="2:8" ht="14.1" customHeight="1">
      <c r="B66" s="22"/>
      <c r="C66" s="8"/>
      <c r="D66" s="8"/>
      <c r="E66" s="8"/>
      <c r="F66" s="8"/>
      <c r="G66" s="12"/>
      <c r="H66" s="81"/>
    </row>
    <row r="67" spans="2:8" ht="14.1" customHeight="1">
      <c r="B67" s="15"/>
      <c r="C67" s="10"/>
      <c r="D67" s="10"/>
      <c r="E67" s="10"/>
      <c r="F67" s="10"/>
      <c r="G67" s="11"/>
      <c r="H67" s="82"/>
    </row>
    <row r="68" spans="2:8" ht="14.1" customHeight="1" thickBot="1">
      <c r="B68" s="15"/>
      <c r="C68" s="9"/>
      <c r="D68" s="3"/>
      <c r="E68" s="3"/>
      <c r="F68" s="10"/>
      <c r="G68" s="13"/>
      <c r="H68" s="82"/>
    </row>
    <row r="69" spans="2:8" ht="14.1" customHeight="1">
      <c r="B69" s="15"/>
      <c r="C69" s="9"/>
      <c r="D69" s="220" t="s">
        <v>13</v>
      </c>
      <c r="E69" s="220"/>
      <c r="F69" s="11"/>
      <c r="G69" s="220" t="s">
        <v>107</v>
      </c>
      <c r="H69" s="221"/>
    </row>
    <row r="70" spans="2:8" ht="14.1" customHeight="1">
      <c r="B70" s="15"/>
      <c r="C70" s="13"/>
      <c r="D70" s="103"/>
      <c r="E70" s="103"/>
      <c r="F70" s="11"/>
      <c r="G70" s="228" t="s">
        <v>91</v>
      </c>
      <c r="H70" s="229"/>
    </row>
    <row r="71" spans="2:8" ht="14.1" customHeight="1">
      <c r="B71" s="134" t="s">
        <v>14</v>
      </c>
      <c r="C71" s="135"/>
      <c r="D71" s="118"/>
      <c r="E71" s="118"/>
      <c r="F71" s="10"/>
      <c r="G71" s="218"/>
      <c r="H71" s="219"/>
    </row>
    <row r="72" spans="2:8" ht="15.6" customHeight="1">
      <c r="B72" s="162" t="s">
        <v>90</v>
      </c>
      <c r="C72" s="163"/>
      <c r="D72" s="163"/>
      <c r="E72" s="163"/>
      <c r="F72" s="10"/>
      <c r="G72" s="218"/>
      <c r="H72" s="219"/>
    </row>
    <row r="73" spans="2:8" ht="14.1" customHeight="1">
      <c r="B73" s="164" t="s">
        <v>29</v>
      </c>
      <c r="C73" s="165"/>
      <c r="D73" s="165"/>
      <c r="E73" s="165"/>
      <c r="F73" s="10"/>
      <c r="G73" s="218"/>
      <c r="H73" s="219"/>
    </row>
    <row r="74" spans="2:8" ht="14.1" customHeight="1" thickBot="1">
      <c r="B74" s="124"/>
      <c r="C74" s="125"/>
      <c r="D74" s="4"/>
      <c r="E74" s="4"/>
      <c r="F74" s="4"/>
      <c r="G74" s="4"/>
      <c r="H74" s="83"/>
    </row>
    <row r="75" spans="2:8" ht="14.1" customHeight="1">
      <c r="B75" s="141"/>
      <c r="C75" s="142"/>
      <c r="D75" s="143"/>
      <c r="E75" s="143"/>
      <c r="F75" s="143"/>
      <c r="G75" s="143"/>
      <c r="H75" s="13"/>
    </row>
    <row r="76" spans="2:8" ht="14.1" customHeight="1">
      <c r="B76" s="296" t="s">
        <v>92</v>
      </c>
      <c r="C76" s="296"/>
      <c r="D76" s="296"/>
      <c r="E76" s="296"/>
      <c r="F76" s="296"/>
      <c r="G76" s="296"/>
      <c r="H76" s="296"/>
    </row>
    <row r="77" spans="2:8" ht="14.1" customHeight="1">
      <c r="B77" s="295"/>
      <c r="C77" s="295"/>
      <c r="D77" s="295"/>
      <c r="E77" s="295"/>
      <c r="F77" s="295"/>
      <c r="G77" s="295"/>
      <c r="H77" s="295"/>
    </row>
    <row r="78" spans="2:8">
      <c r="B78" s="295"/>
      <c r="C78" s="295"/>
      <c r="D78" s="295"/>
      <c r="E78" s="295"/>
      <c r="F78" s="295"/>
      <c r="G78" s="295"/>
      <c r="H78" s="295"/>
    </row>
    <row r="79" spans="2:8" ht="14.1" hidden="1" customHeight="1">
      <c r="B79" s="295"/>
      <c r="C79" s="295"/>
      <c r="D79" s="295"/>
      <c r="E79" s="295"/>
      <c r="F79" s="295"/>
      <c r="G79" s="295"/>
      <c r="H79" s="295"/>
    </row>
  </sheetData>
  <mergeCells count="62">
    <mergeCell ref="B76:H76"/>
    <mergeCell ref="G73:H73"/>
    <mergeCell ref="C59:G59"/>
    <mergeCell ref="G71:H71"/>
    <mergeCell ref="G72:H72"/>
    <mergeCell ref="D69:E69"/>
    <mergeCell ref="G69:H69"/>
    <mergeCell ref="C63:G63"/>
    <mergeCell ref="C64:G64"/>
    <mergeCell ref="G70:H70"/>
    <mergeCell ref="C33:G33"/>
    <mergeCell ref="C20:G20"/>
    <mergeCell ref="C35:G35"/>
    <mergeCell ref="C60:G60"/>
    <mergeCell ref="C54:G54"/>
    <mergeCell ref="C55:G55"/>
    <mergeCell ref="C56:G56"/>
    <mergeCell ref="C57:G57"/>
    <mergeCell ref="C58:G58"/>
    <mergeCell ref="C49:G49"/>
    <mergeCell ref="C47:G47"/>
    <mergeCell ref="C48:G48"/>
    <mergeCell ref="C46:G46"/>
    <mergeCell ref="C41:G41"/>
    <mergeCell ref="C50:G50"/>
    <mergeCell ref="B8:H8"/>
    <mergeCell ref="B9:H9"/>
    <mergeCell ref="B11:H11"/>
    <mergeCell ref="B13:H13"/>
    <mergeCell ref="B6:H6"/>
    <mergeCell ref="B12:H12"/>
    <mergeCell ref="B15:G15"/>
    <mergeCell ref="B18:D18"/>
    <mergeCell ref="G18:H18"/>
    <mergeCell ref="C42:G42"/>
    <mergeCell ref="C43:G43"/>
    <mergeCell ref="B19:H19"/>
    <mergeCell ref="C36:G36"/>
    <mergeCell ref="C40:G40"/>
    <mergeCell ref="B38:H38"/>
    <mergeCell ref="C39:H39"/>
    <mergeCell ref="C34:G34"/>
    <mergeCell ref="C25:G25"/>
    <mergeCell ref="C26:G26"/>
    <mergeCell ref="C27:G27"/>
    <mergeCell ref="C28:G28"/>
    <mergeCell ref="C29:G29"/>
    <mergeCell ref="B72:E72"/>
    <mergeCell ref="B73:E73"/>
    <mergeCell ref="B16:H16"/>
    <mergeCell ref="B17:H17"/>
    <mergeCell ref="C44:G44"/>
    <mergeCell ref="C51:G51"/>
    <mergeCell ref="C61:G61"/>
    <mergeCell ref="C45:H45"/>
    <mergeCell ref="B53:H53"/>
    <mergeCell ref="C30:H30"/>
    <mergeCell ref="B22:H22"/>
    <mergeCell ref="C23:H23"/>
    <mergeCell ref="C31:G31"/>
    <mergeCell ref="C32:G32"/>
    <mergeCell ref="C24:G24"/>
  </mergeCells>
  <printOptions horizontalCentered="1"/>
  <pageMargins left="0.19685039370078741" right="0.19685039370078741" top="0.59055118110236227" bottom="0.39370078740157483" header="0.11811023622047245" footer="0.31496062992125984"/>
  <pageSetup scale="64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showWhiteSpace="0" topLeftCell="A9" zoomScale="145" zoomScaleNormal="145" zoomScaleSheetLayoutView="100" zoomScalePageLayoutView="180" workbookViewId="0">
      <selection activeCell="N18" sqref="N18"/>
    </sheetView>
  </sheetViews>
  <sheetFormatPr baseColWidth="10" defaultColWidth="10.85546875" defaultRowHeight="14.25"/>
  <cols>
    <col min="1" max="1" width="2" style="1" customWidth="1"/>
    <col min="2" max="2" width="3.42578125" style="1" customWidth="1"/>
    <col min="3" max="3" width="20" style="1" customWidth="1"/>
    <col min="4" max="4" width="13.140625" style="1" customWidth="1"/>
    <col min="5" max="5" width="21.42578125" style="1" customWidth="1"/>
    <col min="6" max="6" width="15.85546875" style="1" customWidth="1"/>
    <col min="7" max="7" width="10.5703125" style="1" customWidth="1"/>
    <col min="8" max="8" width="34" style="1" customWidth="1"/>
    <col min="9" max="9" width="3.42578125" style="1" customWidth="1"/>
    <col min="10" max="12" width="14.42578125" style="1" customWidth="1"/>
    <col min="13" max="15" width="14.140625" style="1" customWidth="1"/>
    <col min="16" max="16384" width="10.85546875" style="1"/>
  </cols>
  <sheetData>
    <row r="2" spans="2:8" ht="14.45" customHeight="1">
      <c r="B2" s="102"/>
      <c r="C2" s="208" t="s">
        <v>113</v>
      </c>
      <c r="D2" s="208"/>
      <c r="E2" s="208"/>
      <c r="F2" s="208"/>
      <c r="G2" s="208"/>
      <c r="H2" s="208"/>
    </row>
    <row r="3" spans="2:8" ht="14.1" customHeight="1">
      <c r="B3" s="26"/>
      <c r="C3" s="26"/>
      <c r="D3" s="26"/>
      <c r="E3" s="26"/>
      <c r="F3" s="26"/>
      <c r="G3" s="26"/>
      <c r="H3" s="26"/>
    </row>
    <row r="4" spans="2:8" ht="14.1" customHeight="1">
      <c r="B4" s="231" t="s">
        <v>115</v>
      </c>
      <c r="C4" s="231"/>
      <c r="D4" s="231"/>
      <c r="E4" s="231"/>
      <c r="F4" s="231"/>
      <c r="G4" s="231"/>
      <c r="H4" s="231"/>
    </row>
    <row r="5" spans="2:8" ht="14.1" customHeight="1">
      <c r="B5" s="140"/>
      <c r="C5" s="140"/>
      <c r="D5" s="140"/>
      <c r="E5" s="140"/>
      <c r="F5" s="140"/>
      <c r="G5" s="140"/>
      <c r="H5" s="140"/>
    </row>
    <row r="6" spans="2:8" ht="14.1" customHeight="1">
      <c r="B6" s="231" t="s">
        <v>103</v>
      </c>
      <c r="C6" s="231"/>
      <c r="D6" s="231"/>
      <c r="E6" s="231"/>
      <c r="F6" s="231"/>
      <c r="G6" s="231"/>
      <c r="H6" s="231"/>
    </row>
    <row r="7" spans="2:8" ht="18" thickBot="1">
      <c r="B7" s="132"/>
      <c r="C7" s="132"/>
      <c r="D7" s="132"/>
      <c r="E7" s="132"/>
      <c r="F7" s="132"/>
      <c r="G7" s="132"/>
      <c r="H7" s="132"/>
    </row>
    <row r="8" spans="2:8" ht="15" thickBot="1">
      <c r="B8" s="264" t="s">
        <v>95</v>
      </c>
      <c r="C8" s="265"/>
      <c r="D8" s="265"/>
      <c r="E8" s="265"/>
      <c r="F8" s="265"/>
      <c r="G8" s="265"/>
      <c r="H8" s="266"/>
    </row>
    <row r="9" spans="2:8" ht="23.1" customHeight="1" thickBot="1">
      <c r="B9" s="194" t="s">
        <v>83</v>
      </c>
      <c r="C9" s="195"/>
      <c r="D9" s="195"/>
      <c r="E9" s="120" t="s">
        <v>84</v>
      </c>
      <c r="F9" s="121" t="s">
        <v>85</v>
      </c>
      <c r="G9" s="170" t="s">
        <v>86</v>
      </c>
      <c r="H9" s="171"/>
    </row>
    <row r="11" spans="2:8" ht="15.75" customHeight="1">
      <c r="B11" s="207" t="s">
        <v>30</v>
      </c>
      <c r="C11" s="207"/>
      <c r="D11" s="207"/>
      <c r="E11" s="207"/>
      <c r="F11" s="207"/>
      <c r="G11" s="207"/>
      <c r="H11" s="207"/>
    </row>
    <row r="12" spans="2:8" ht="15.75" customHeight="1" thickBot="1">
      <c r="B12" s="25"/>
      <c r="C12" s="25"/>
      <c r="D12" s="25"/>
      <c r="E12" s="25"/>
      <c r="F12" s="25"/>
      <c r="G12" s="25"/>
      <c r="H12" s="25"/>
    </row>
    <row r="13" spans="2:8" ht="23.45" customHeight="1" thickBot="1">
      <c r="B13" s="292" t="s">
        <v>22</v>
      </c>
      <c r="C13" s="293"/>
      <c r="D13" s="293"/>
      <c r="E13" s="293"/>
      <c r="F13" s="293"/>
      <c r="G13" s="293"/>
      <c r="H13" s="294"/>
    </row>
    <row r="14" spans="2:8" ht="18" customHeight="1">
      <c r="B14" s="286" t="s">
        <v>16</v>
      </c>
      <c r="C14" s="287"/>
      <c r="D14" s="287"/>
      <c r="E14" s="287"/>
      <c r="F14" s="287"/>
      <c r="G14" s="287"/>
      <c r="H14" s="288"/>
    </row>
    <row r="15" spans="2:8" ht="15.75" customHeight="1">
      <c r="B15" s="40">
        <v>1</v>
      </c>
      <c r="C15" s="188" t="s">
        <v>20</v>
      </c>
      <c r="D15" s="188"/>
      <c r="E15" s="188"/>
      <c r="F15" s="188"/>
      <c r="G15" s="189"/>
      <c r="H15" s="78">
        <v>0.5</v>
      </c>
    </row>
    <row r="16" spans="2:8">
      <c r="B16" s="145">
        <v>2</v>
      </c>
      <c r="C16" s="278" t="s">
        <v>16</v>
      </c>
      <c r="D16" s="278"/>
      <c r="E16" s="278"/>
      <c r="F16" s="278"/>
      <c r="G16" s="279"/>
      <c r="H16" s="101">
        <f>'Patrimonio Neto Residual'!H61</f>
        <v>0</v>
      </c>
    </row>
    <row r="17" spans="2:8" ht="15.75" customHeight="1" thickBot="1">
      <c r="B17" s="41">
        <v>3</v>
      </c>
      <c r="C17" s="281" t="s">
        <v>57</v>
      </c>
      <c r="D17" s="282"/>
      <c r="E17" s="282"/>
      <c r="F17" s="282"/>
      <c r="G17" s="283"/>
      <c r="H17" s="115">
        <f>H15*H16</f>
        <v>0</v>
      </c>
    </row>
    <row r="18" spans="2:8" ht="15" thickBot="1"/>
    <row r="19" spans="2:8" ht="17.100000000000001" customHeight="1">
      <c r="B19" s="286" t="s">
        <v>66</v>
      </c>
      <c r="C19" s="287"/>
      <c r="D19" s="287"/>
      <c r="E19" s="287"/>
      <c r="F19" s="287"/>
      <c r="G19" s="287"/>
      <c r="H19" s="288"/>
    </row>
    <row r="20" spans="2:8" ht="21.75" customHeight="1">
      <c r="B20" s="40">
        <v>4</v>
      </c>
      <c r="C20" s="278" t="s">
        <v>20</v>
      </c>
      <c r="D20" s="278"/>
      <c r="E20" s="278"/>
      <c r="F20" s="278"/>
      <c r="G20" s="279"/>
      <c r="H20" s="78">
        <v>0.25</v>
      </c>
    </row>
    <row r="21" spans="2:8" ht="15.75" customHeight="1">
      <c r="B21" s="40">
        <v>5</v>
      </c>
      <c r="C21" s="280" t="s">
        <v>75</v>
      </c>
      <c r="D21" s="188"/>
      <c r="E21" s="188"/>
      <c r="F21" s="188"/>
      <c r="G21" s="189"/>
      <c r="H21" s="146">
        <f>+' Rango Cobertura y Endeudamient'!$H$26</f>
        <v>0</v>
      </c>
    </row>
    <row r="22" spans="2:8">
      <c r="B22" s="40">
        <v>6</v>
      </c>
      <c r="C22" s="188" t="s">
        <v>16</v>
      </c>
      <c r="D22" s="188"/>
      <c r="E22" s="188"/>
      <c r="F22" s="188"/>
      <c r="G22" s="189"/>
      <c r="H22" s="101">
        <f>+$H$16</f>
        <v>0</v>
      </c>
    </row>
    <row r="23" spans="2:8" ht="14.45" customHeight="1" thickBot="1">
      <c r="B23" s="41">
        <v>7</v>
      </c>
      <c r="C23" s="281" t="s">
        <v>58</v>
      </c>
      <c r="D23" s="282"/>
      <c r="E23" s="282"/>
      <c r="F23" s="282"/>
      <c r="G23" s="283"/>
      <c r="H23" s="116">
        <f>+H20*H21*H22</f>
        <v>0</v>
      </c>
    </row>
    <row r="24" spans="2:8" ht="24.75" customHeight="1" thickBot="1"/>
    <row r="25" spans="2:8" ht="20.100000000000001" customHeight="1">
      <c r="B25" s="286" t="s">
        <v>17</v>
      </c>
      <c r="C25" s="287"/>
      <c r="D25" s="287"/>
      <c r="E25" s="287"/>
      <c r="F25" s="287"/>
      <c r="G25" s="287"/>
      <c r="H25" s="288"/>
    </row>
    <row r="26" spans="2:8" ht="15.75" customHeight="1">
      <c r="B26" s="40">
        <v>8</v>
      </c>
      <c r="C26" s="284" t="s">
        <v>20</v>
      </c>
      <c r="D26" s="278"/>
      <c r="E26" s="278"/>
      <c r="F26" s="278"/>
      <c r="G26" s="279"/>
      <c r="H26" s="78">
        <v>0.25</v>
      </c>
    </row>
    <row r="27" spans="2:8" ht="15.75" customHeight="1">
      <c r="B27" s="40">
        <v>9</v>
      </c>
      <c r="C27" s="280" t="s">
        <v>17</v>
      </c>
      <c r="D27" s="188"/>
      <c r="E27" s="188"/>
      <c r="F27" s="188"/>
      <c r="G27" s="189"/>
      <c r="H27" s="146">
        <f>+' Rango Cobertura y Endeudamient'!$H$31</f>
        <v>0</v>
      </c>
    </row>
    <row r="28" spans="2:8">
      <c r="B28" s="40">
        <v>10</v>
      </c>
      <c r="C28" s="280" t="s">
        <v>16</v>
      </c>
      <c r="D28" s="188"/>
      <c r="E28" s="188"/>
      <c r="F28" s="188"/>
      <c r="G28" s="189"/>
      <c r="H28" s="101">
        <f>+$H$16</f>
        <v>0</v>
      </c>
    </row>
    <row r="29" spans="2:8" ht="15.75" customHeight="1" thickBot="1">
      <c r="B29" s="41">
        <v>11</v>
      </c>
      <c r="C29" s="281" t="s">
        <v>59</v>
      </c>
      <c r="D29" s="282"/>
      <c r="E29" s="282"/>
      <c r="F29" s="282"/>
      <c r="G29" s="283"/>
      <c r="H29" s="116">
        <f>+H26*H27*H28</f>
        <v>0</v>
      </c>
    </row>
    <row r="30" spans="2:8" ht="20.25" customHeight="1" thickBot="1"/>
    <row r="31" spans="2:8" ht="19.350000000000001" customHeight="1" thickBot="1">
      <c r="B31" s="42">
        <v>12</v>
      </c>
      <c r="C31" s="269" t="s">
        <v>61</v>
      </c>
      <c r="D31" s="270"/>
      <c r="E31" s="270"/>
      <c r="F31" s="270"/>
      <c r="G31" s="271"/>
      <c r="H31" s="117">
        <f>+H29+H23+H17</f>
        <v>0</v>
      </c>
    </row>
    <row r="32" spans="2:8" ht="16.5" customHeight="1" thickBot="1"/>
    <row r="33" spans="2:8" ht="60.75" customHeight="1">
      <c r="B33" s="147">
        <v>13</v>
      </c>
      <c r="C33" s="272" t="s">
        <v>110</v>
      </c>
      <c r="D33" s="273"/>
      <c r="E33" s="273"/>
      <c r="F33" s="273"/>
      <c r="G33" s="274"/>
      <c r="H33" s="148"/>
    </row>
    <row r="34" spans="2:8" ht="27.75" customHeight="1">
      <c r="B34" s="149">
        <f>B33+1</f>
        <v>14</v>
      </c>
      <c r="C34" s="289" t="s">
        <v>106</v>
      </c>
      <c r="D34" s="290"/>
      <c r="E34" s="290"/>
      <c r="F34" s="290"/>
      <c r="G34" s="291"/>
      <c r="H34" s="150"/>
    </row>
    <row r="35" spans="2:8" ht="30" customHeight="1" thickBot="1">
      <c r="B35" s="151">
        <f>B34+1</f>
        <v>15</v>
      </c>
      <c r="C35" s="275" t="s">
        <v>111</v>
      </c>
      <c r="D35" s="276"/>
      <c r="E35" s="276"/>
      <c r="F35" s="276"/>
      <c r="G35" s="277"/>
      <c r="H35" s="152" t="e">
        <f>H31/H34</f>
        <v>#DIV/0!</v>
      </c>
    </row>
    <row r="36" spans="2:8" ht="6.95" customHeight="1" thickBot="1">
      <c r="B36" s="153"/>
      <c r="C36" s="153"/>
      <c r="D36" s="153"/>
      <c r="E36" s="153"/>
      <c r="F36" s="153"/>
      <c r="G36" s="153"/>
      <c r="H36" s="153"/>
    </row>
    <row r="37" spans="2:8" ht="14.1" customHeight="1">
      <c r="B37" s="154"/>
      <c r="C37" s="155"/>
      <c r="D37" s="155"/>
      <c r="E37" s="155"/>
      <c r="F37" s="155"/>
      <c r="G37" s="155"/>
      <c r="H37" s="156"/>
    </row>
    <row r="38" spans="2:8" ht="14.1" customHeight="1">
      <c r="B38" s="157"/>
      <c r="C38" s="158"/>
      <c r="D38" s="158"/>
      <c r="E38" s="158"/>
      <c r="F38" s="158"/>
      <c r="G38" s="158"/>
      <c r="H38" s="159"/>
    </row>
    <row r="39" spans="2:8" ht="14.1" customHeight="1" thickBot="1">
      <c r="B39" s="157"/>
      <c r="C39" s="160"/>
      <c r="D39" s="161"/>
      <c r="E39" s="161"/>
      <c r="F39" s="158"/>
      <c r="G39" s="160"/>
      <c r="H39" s="159"/>
    </row>
    <row r="40" spans="2:8" ht="14.1" customHeight="1">
      <c r="B40" s="157"/>
      <c r="C40" s="160"/>
      <c r="D40" s="285" t="s">
        <v>13</v>
      </c>
      <c r="E40" s="285"/>
      <c r="F40" s="158"/>
      <c r="G40" s="257" t="s">
        <v>112</v>
      </c>
      <c r="H40" s="258"/>
    </row>
    <row r="41" spans="2:8" ht="14.1" customHeight="1">
      <c r="B41" s="15"/>
      <c r="C41" s="13"/>
      <c r="D41" s="103"/>
      <c r="E41" s="103"/>
      <c r="F41" s="11"/>
      <c r="G41" s="228" t="s">
        <v>108</v>
      </c>
      <c r="H41" s="229"/>
    </row>
    <row r="42" spans="2:8" ht="14.1" customHeight="1">
      <c r="B42" s="122" t="s">
        <v>14</v>
      </c>
      <c r="C42" s="123"/>
      <c r="D42" s="218"/>
      <c r="E42" s="218"/>
      <c r="F42" s="11"/>
      <c r="G42" s="218"/>
      <c r="H42" s="219"/>
    </row>
    <row r="43" spans="2:8" ht="12.6" customHeight="1">
      <c r="B43" s="162" t="s">
        <v>90</v>
      </c>
      <c r="C43" s="163"/>
      <c r="D43" s="218"/>
      <c r="E43" s="218"/>
      <c r="F43" s="11"/>
      <c r="G43" s="218"/>
      <c r="H43" s="219"/>
    </row>
    <row r="44" spans="2:8" ht="14.1" customHeight="1">
      <c r="B44" s="122" t="s">
        <v>29</v>
      </c>
      <c r="C44" s="123"/>
      <c r="D44" s="11"/>
      <c r="E44" s="11"/>
      <c r="F44" s="11"/>
      <c r="G44" s="218"/>
      <c r="H44" s="219"/>
    </row>
    <row r="45" spans="2:8" ht="14.1" customHeight="1" thickBot="1">
      <c r="B45" s="17"/>
      <c r="C45" s="4"/>
      <c r="D45" s="4"/>
      <c r="E45" s="4"/>
      <c r="F45" s="4"/>
      <c r="G45" s="4"/>
      <c r="H45" s="83"/>
    </row>
    <row r="46" spans="2:8">
      <c r="C46" s="6"/>
      <c r="D46" s="6"/>
      <c r="E46" s="6"/>
      <c r="F46" s="6"/>
      <c r="G46" s="6"/>
      <c r="H46" s="6"/>
    </row>
    <row r="47" spans="2:8" ht="14.1" customHeight="1">
      <c r="B47" s="268" t="s">
        <v>92</v>
      </c>
      <c r="C47" s="268"/>
      <c r="D47" s="268"/>
      <c r="E47" s="268"/>
      <c r="F47" s="268"/>
      <c r="G47" s="268"/>
      <c r="H47" s="268"/>
    </row>
    <row r="48" spans="2:8" ht="25.5" customHeight="1">
      <c r="B48" s="268"/>
      <c r="C48" s="268"/>
      <c r="D48" s="268"/>
      <c r="E48" s="268"/>
      <c r="F48" s="268"/>
      <c r="G48" s="268"/>
      <c r="H48" s="268"/>
    </row>
    <row r="49" spans="3:8">
      <c r="C49" s="138"/>
      <c r="D49" s="138"/>
      <c r="E49" s="138"/>
      <c r="F49" s="138"/>
      <c r="G49" s="138"/>
      <c r="H49" s="138"/>
    </row>
    <row r="53" spans="3:8" ht="33.75" customHeight="1"/>
    <row r="54" spans="3:8" ht="22.5" customHeight="1"/>
    <row r="55" spans="3:8" ht="34.5" customHeight="1"/>
  </sheetData>
  <mergeCells count="36">
    <mergeCell ref="B4:H4"/>
    <mergeCell ref="B11:H11"/>
    <mergeCell ref="B13:H13"/>
    <mergeCell ref="C2:H2"/>
    <mergeCell ref="B8:H8"/>
    <mergeCell ref="B9:D9"/>
    <mergeCell ref="G9:H9"/>
    <mergeCell ref="B6:H6"/>
    <mergeCell ref="D43:E43"/>
    <mergeCell ref="G42:H42"/>
    <mergeCell ref="G43:H43"/>
    <mergeCell ref="G41:H41"/>
    <mergeCell ref="B14:H14"/>
    <mergeCell ref="B19:H19"/>
    <mergeCell ref="B25:H25"/>
    <mergeCell ref="C22:G22"/>
    <mergeCell ref="C16:G16"/>
    <mergeCell ref="C15:G15"/>
    <mergeCell ref="C17:G17"/>
    <mergeCell ref="C34:G34"/>
    <mergeCell ref="B47:H48"/>
    <mergeCell ref="C31:G31"/>
    <mergeCell ref="C33:G33"/>
    <mergeCell ref="C35:G35"/>
    <mergeCell ref="C20:G20"/>
    <mergeCell ref="C21:G21"/>
    <mergeCell ref="C23:G23"/>
    <mergeCell ref="C29:G29"/>
    <mergeCell ref="C28:G28"/>
    <mergeCell ref="C26:G26"/>
    <mergeCell ref="C27:G27"/>
    <mergeCell ref="D40:E40"/>
    <mergeCell ref="G40:H40"/>
    <mergeCell ref="G44:H44"/>
    <mergeCell ref="B43:C43"/>
    <mergeCell ref="D42:E42"/>
  </mergeCells>
  <printOptions horizontalCentered="1"/>
  <pageMargins left="0.19685039370078741" right="0.19685039370078741" top="0.59055118110236227" bottom="0.39370078740157483" header="0.11811023622047245" footer="0.31496062992125984"/>
  <pageSetup scale="85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76"/>
  <sheetViews>
    <sheetView showWhiteSpace="0" topLeftCell="A10" zoomScale="55" zoomScaleNormal="55" zoomScaleSheetLayoutView="100" zoomScalePageLayoutView="180" workbookViewId="0">
      <selection activeCell="C2" sqref="C2:I2"/>
    </sheetView>
  </sheetViews>
  <sheetFormatPr baseColWidth="10" defaultColWidth="10.85546875" defaultRowHeight="14.25"/>
  <cols>
    <col min="1" max="1" width="2" style="1" customWidth="1"/>
    <col min="2" max="2" width="5" style="1" customWidth="1"/>
    <col min="3" max="3" width="31.140625" style="1" customWidth="1"/>
    <col min="4" max="4" width="21.85546875" style="1" customWidth="1"/>
    <col min="5" max="5" width="16.42578125" style="1" customWidth="1"/>
    <col min="6" max="7" width="15.5703125" style="1" customWidth="1"/>
    <col min="8" max="8" width="16.85546875" style="1" customWidth="1"/>
    <col min="9" max="9" width="18.42578125" style="1" customWidth="1"/>
    <col min="10" max="10" width="3.42578125" style="1" customWidth="1"/>
    <col min="11" max="15" width="14.42578125" style="1" customWidth="1"/>
    <col min="16" max="18" width="14.140625" style="1" customWidth="1"/>
    <col min="19" max="16384" width="10.85546875" style="1"/>
  </cols>
  <sheetData>
    <row r="2" spans="2:9" ht="22.35" customHeight="1">
      <c r="B2" s="102"/>
      <c r="C2" s="241" t="s">
        <v>113</v>
      </c>
      <c r="D2" s="241"/>
      <c r="E2" s="241"/>
      <c r="F2" s="241"/>
      <c r="G2" s="241"/>
      <c r="H2" s="241"/>
      <c r="I2" s="241"/>
    </row>
    <row r="3" spans="2:9" ht="14.1" customHeight="1">
      <c r="B3" s="37"/>
      <c r="C3" s="37"/>
      <c r="D3" s="37"/>
      <c r="E3" s="37"/>
      <c r="F3" s="37"/>
      <c r="G3" s="37"/>
      <c r="H3" s="37"/>
      <c r="I3" s="37"/>
    </row>
    <row r="4" spans="2:9" ht="15" customHeight="1">
      <c r="B4" s="206" t="s">
        <v>115</v>
      </c>
      <c r="C4" s="206"/>
      <c r="D4" s="206"/>
      <c r="E4" s="206"/>
      <c r="F4" s="206"/>
      <c r="G4" s="206"/>
      <c r="H4" s="206"/>
      <c r="I4" s="206"/>
    </row>
    <row r="5" spans="2:9" ht="14.1" customHeight="1">
      <c r="B5" s="132"/>
      <c r="C5" s="132"/>
      <c r="D5" s="132"/>
      <c r="E5" s="132"/>
      <c r="F5" s="132"/>
      <c r="G5" s="132"/>
      <c r="H5" s="132"/>
      <c r="I5" s="132"/>
    </row>
    <row r="6" spans="2:9" ht="17.25">
      <c r="B6" s="206" t="s">
        <v>104</v>
      </c>
      <c r="C6" s="206"/>
      <c r="D6" s="206"/>
      <c r="E6" s="206"/>
      <c r="F6" s="206"/>
      <c r="G6" s="206"/>
      <c r="H6" s="206"/>
      <c r="I6" s="206"/>
    </row>
    <row r="7" spans="2:9" ht="18" thickBot="1">
      <c r="B7" s="132"/>
      <c r="C7" s="132"/>
      <c r="D7" s="132"/>
      <c r="E7" s="132"/>
      <c r="F7" s="132"/>
      <c r="G7" s="132"/>
      <c r="H7" s="132"/>
      <c r="I7" s="132"/>
    </row>
    <row r="8" spans="2:9" ht="16.350000000000001" customHeight="1" thickBot="1">
      <c r="B8" s="242" t="s">
        <v>89</v>
      </c>
      <c r="C8" s="242"/>
      <c r="D8" s="242"/>
      <c r="E8" s="242"/>
      <c r="F8" s="242"/>
      <c r="G8" s="242"/>
      <c r="H8" s="242"/>
      <c r="I8" s="242"/>
    </row>
    <row r="9" spans="2:9" ht="27" customHeight="1" thickBot="1">
      <c r="B9" s="243" t="s">
        <v>97</v>
      </c>
      <c r="C9" s="243"/>
      <c r="D9" s="128" t="s">
        <v>84</v>
      </c>
      <c r="E9" s="128" t="s">
        <v>85</v>
      </c>
      <c r="F9" s="244" t="s">
        <v>86</v>
      </c>
      <c r="G9" s="170"/>
      <c r="H9" s="170"/>
      <c r="I9" s="171"/>
    </row>
    <row r="10" spans="2:9">
      <c r="B10" s="126"/>
      <c r="C10" s="126"/>
      <c r="D10" s="126"/>
      <c r="E10" s="127"/>
      <c r="F10" s="127"/>
      <c r="G10" s="127"/>
      <c r="H10" s="127"/>
    </row>
    <row r="11" spans="2:9" ht="17.25">
      <c r="B11" s="206" t="s">
        <v>37</v>
      </c>
      <c r="C11" s="231"/>
      <c r="D11" s="231"/>
      <c r="E11" s="231"/>
      <c r="F11" s="231"/>
      <c r="G11" s="231"/>
      <c r="H11" s="231"/>
      <c r="I11" s="231"/>
    </row>
    <row r="12" spans="2:9" ht="15.75" customHeight="1">
      <c r="B12" s="232" t="s">
        <v>62</v>
      </c>
      <c r="C12" s="232"/>
      <c r="D12" s="232"/>
      <c r="E12" s="232"/>
      <c r="F12" s="232"/>
      <c r="G12" s="232"/>
      <c r="H12" s="232"/>
      <c r="I12" s="232"/>
    </row>
    <row r="13" spans="2:9" ht="15.75" customHeight="1">
      <c r="B13" s="76"/>
      <c r="C13" s="76"/>
      <c r="D13" s="76"/>
      <c r="E13" s="76"/>
      <c r="F13" s="76"/>
      <c r="G13" s="76"/>
      <c r="H13" s="76"/>
      <c r="I13" s="76"/>
    </row>
    <row r="14" spans="2:9" ht="15.75" customHeight="1" thickBot="1">
      <c r="B14" s="38"/>
      <c r="C14" s="38"/>
      <c r="D14" s="38"/>
      <c r="E14" s="38"/>
      <c r="F14" s="38"/>
      <c r="G14" s="38"/>
      <c r="H14" s="38"/>
      <c r="I14" s="38"/>
    </row>
    <row r="15" spans="2:9" ht="20.45" customHeight="1" thickBot="1">
      <c r="B15" s="237" t="s">
        <v>41</v>
      </c>
      <c r="C15" s="238"/>
      <c r="D15" s="129" t="s">
        <v>42</v>
      </c>
      <c r="E15" s="130" t="s">
        <v>43</v>
      </c>
      <c r="F15" s="130" t="s">
        <v>44</v>
      </c>
      <c r="G15" s="130" t="s">
        <v>45</v>
      </c>
      <c r="H15" s="130" t="s">
        <v>46</v>
      </c>
      <c r="I15" s="131" t="s">
        <v>47</v>
      </c>
    </row>
    <row r="16" spans="2:9" ht="14.1" customHeight="1">
      <c r="B16" s="45">
        <v>1</v>
      </c>
      <c r="C16" s="48" t="s">
        <v>68</v>
      </c>
      <c r="D16" s="58"/>
      <c r="E16" s="59"/>
      <c r="F16" s="59"/>
      <c r="G16" s="59"/>
      <c r="H16" s="59"/>
      <c r="I16" s="60"/>
    </row>
    <row r="17" spans="2:11" ht="14.1" customHeight="1">
      <c r="B17" s="46">
        <v>2</v>
      </c>
      <c r="C17" s="49" t="s">
        <v>38</v>
      </c>
      <c r="D17" s="61"/>
      <c r="E17" s="62"/>
      <c r="F17" s="62"/>
      <c r="G17" s="62"/>
      <c r="H17" s="62"/>
      <c r="I17" s="63"/>
    </row>
    <row r="18" spans="2:11" ht="14.1" customHeight="1">
      <c r="B18" s="46">
        <v>3</v>
      </c>
      <c r="C18" s="49" t="s">
        <v>56</v>
      </c>
      <c r="D18" s="61"/>
      <c r="E18" s="62"/>
      <c r="F18" s="62"/>
      <c r="G18" s="62"/>
      <c r="H18" s="62"/>
      <c r="I18" s="63"/>
    </row>
    <row r="19" spans="2:11" ht="14.1" customHeight="1">
      <c r="B19" s="46">
        <v>4</v>
      </c>
      <c r="C19" s="49" t="s">
        <v>69</v>
      </c>
      <c r="D19" s="52"/>
      <c r="E19" s="53"/>
      <c r="F19" s="53"/>
      <c r="G19" s="53"/>
      <c r="H19" s="53"/>
      <c r="I19" s="54"/>
    </row>
    <row r="20" spans="2:11" ht="14.1" customHeight="1">
      <c r="B20" s="46">
        <v>5</v>
      </c>
      <c r="C20" s="49" t="s">
        <v>79</v>
      </c>
      <c r="D20" s="61"/>
      <c r="E20" s="62"/>
      <c r="F20" s="62"/>
      <c r="G20" s="62"/>
      <c r="H20" s="62"/>
      <c r="I20" s="63"/>
    </row>
    <row r="21" spans="2:11" ht="14.1" customHeight="1">
      <c r="B21" s="46">
        <v>6</v>
      </c>
      <c r="C21" s="49" t="s">
        <v>40</v>
      </c>
      <c r="D21" s="61"/>
      <c r="E21" s="62"/>
      <c r="F21" s="62"/>
      <c r="G21" s="62"/>
      <c r="H21" s="62"/>
      <c r="I21" s="63"/>
    </row>
    <row r="22" spans="2:11" ht="14.1" customHeight="1">
      <c r="B22" s="46">
        <v>7</v>
      </c>
      <c r="C22" s="49" t="s">
        <v>39</v>
      </c>
      <c r="D22" s="64"/>
      <c r="E22" s="65"/>
      <c r="F22" s="65"/>
      <c r="G22" s="65"/>
      <c r="H22" s="65"/>
      <c r="I22" s="66"/>
    </row>
    <row r="23" spans="2:11" ht="14.1" customHeight="1">
      <c r="B23" s="46">
        <v>8</v>
      </c>
      <c r="C23" s="49" t="s">
        <v>70</v>
      </c>
      <c r="D23" s="67"/>
      <c r="E23" s="68"/>
      <c r="F23" s="68"/>
      <c r="G23" s="68"/>
      <c r="H23" s="68"/>
      <c r="I23" s="69"/>
    </row>
    <row r="24" spans="2:11" ht="14.1" customHeight="1">
      <c r="B24" s="46">
        <v>9</v>
      </c>
      <c r="C24" s="49" t="s">
        <v>71</v>
      </c>
      <c r="D24" s="67"/>
      <c r="E24" s="68"/>
      <c r="F24" s="68"/>
      <c r="G24" s="68"/>
      <c r="H24" s="68"/>
      <c r="I24" s="69"/>
    </row>
    <row r="25" spans="2:11" ht="30.75" customHeight="1" thickBot="1">
      <c r="B25" s="47">
        <v>10</v>
      </c>
      <c r="C25" s="50" t="s">
        <v>80</v>
      </c>
      <c r="D25" s="55"/>
      <c r="E25" s="56"/>
      <c r="F25" s="56"/>
      <c r="G25" s="56"/>
      <c r="H25" s="56"/>
      <c r="I25" s="57"/>
    </row>
    <row r="26" spans="2:11" ht="14.1" customHeight="1" thickBot="1">
      <c r="B26" s="44">
        <v>11</v>
      </c>
      <c r="C26" s="239" t="s">
        <v>72</v>
      </c>
      <c r="D26" s="240"/>
      <c r="E26" s="240"/>
      <c r="F26" s="240"/>
      <c r="G26" s="240"/>
      <c r="H26" s="240"/>
      <c r="I26" s="75">
        <f>SUM(D25:I25)</f>
        <v>0</v>
      </c>
    </row>
    <row r="27" spans="2:11" ht="6.95" customHeight="1" thickBot="1"/>
    <row r="28" spans="2:11" ht="14.1" customHeight="1">
      <c r="B28" s="22"/>
      <c r="C28" s="12"/>
      <c r="D28" s="12"/>
      <c r="E28" s="12"/>
      <c r="F28" s="12"/>
      <c r="G28" s="12"/>
      <c r="H28" s="2"/>
      <c r="I28" s="27"/>
    </row>
    <row r="29" spans="2:11" ht="14.1" customHeight="1">
      <c r="B29" s="15"/>
      <c r="C29" s="11"/>
      <c r="D29" s="11"/>
      <c r="E29" s="11"/>
      <c r="F29" s="11"/>
      <c r="G29" s="11"/>
      <c r="H29" s="13"/>
      <c r="I29" s="16"/>
    </row>
    <row r="30" spans="2:11" ht="14.1" customHeight="1" thickBot="1">
      <c r="B30" s="15"/>
      <c r="C30" s="13"/>
      <c r="D30" s="3"/>
      <c r="E30" s="3"/>
      <c r="F30" s="11"/>
      <c r="G30" s="13"/>
      <c r="H30" s="13"/>
      <c r="I30" s="16"/>
      <c r="K30" s="5"/>
    </row>
    <row r="31" spans="2:11" ht="14.1" customHeight="1">
      <c r="B31" s="15"/>
      <c r="C31" s="13"/>
      <c r="D31" s="220" t="s">
        <v>13</v>
      </c>
      <c r="E31" s="220"/>
      <c r="F31" s="11"/>
      <c r="G31" s="246" t="s">
        <v>107</v>
      </c>
      <c r="H31" s="246"/>
      <c r="I31" s="247"/>
      <c r="K31" s="5"/>
    </row>
    <row r="32" spans="2:11" ht="14.1" customHeight="1">
      <c r="B32" s="15"/>
      <c r="C32" s="13"/>
      <c r="D32" s="103"/>
      <c r="E32" s="103"/>
      <c r="F32" s="11"/>
      <c r="G32" s="228" t="s">
        <v>91</v>
      </c>
      <c r="H32" s="228"/>
      <c r="I32" s="229"/>
      <c r="K32" s="5"/>
    </row>
    <row r="33" spans="2:11" ht="14.1" customHeight="1">
      <c r="B33" s="136" t="s">
        <v>14</v>
      </c>
      <c r="C33" s="137"/>
      <c r="D33" s="118"/>
      <c r="E33" s="118"/>
      <c r="F33" s="11"/>
      <c r="G33" s="218"/>
      <c r="H33" s="218"/>
      <c r="I33" s="16"/>
      <c r="K33" s="5"/>
    </row>
    <row r="34" spans="2:11" ht="14.1" customHeight="1">
      <c r="B34" s="233" t="s">
        <v>90</v>
      </c>
      <c r="C34" s="234"/>
      <c r="D34" s="234"/>
      <c r="E34" s="234"/>
      <c r="F34" s="11"/>
      <c r="G34" s="218"/>
      <c r="H34" s="218"/>
      <c r="I34" s="16"/>
      <c r="K34" s="5"/>
    </row>
    <row r="35" spans="2:11" ht="14.1" customHeight="1">
      <c r="B35" s="235" t="s">
        <v>29</v>
      </c>
      <c r="C35" s="236"/>
      <c r="D35" s="236"/>
      <c r="E35" s="236"/>
      <c r="F35" s="11"/>
      <c r="G35" s="218"/>
      <c r="H35" s="218"/>
      <c r="I35" s="16"/>
      <c r="K35" s="5"/>
    </row>
    <row r="36" spans="2:11" ht="14.1" customHeight="1" thickBot="1">
      <c r="B36" s="17"/>
      <c r="C36" s="4"/>
      <c r="D36" s="4"/>
      <c r="E36" s="4"/>
      <c r="F36" s="4"/>
      <c r="G36" s="4"/>
      <c r="H36" s="14"/>
      <c r="I36" s="23"/>
      <c r="K36" s="7"/>
    </row>
    <row r="37" spans="2:11" ht="14.1" customHeight="1">
      <c r="B37" s="245" t="s">
        <v>93</v>
      </c>
      <c r="C37" s="245"/>
      <c r="D37" s="133"/>
      <c r="E37" s="133"/>
      <c r="F37" s="133"/>
      <c r="G37" s="133"/>
      <c r="H37" s="133"/>
      <c r="I37" s="133"/>
      <c r="K37" s="7"/>
    </row>
    <row r="38" spans="2:11" ht="14.1" customHeight="1">
      <c r="B38" s="230" t="s">
        <v>92</v>
      </c>
      <c r="C38" s="230"/>
      <c r="D38" s="230"/>
      <c r="E38" s="230"/>
      <c r="F38" s="230"/>
      <c r="G38" s="230"/>
      <c r="H38" s="230"/>
      <c r="I38" s="230"/>
      <c r="K38" s="5"/>
    </row>
    <row r="39" spans="2:11" ht="17.25" customHeight="1">
      <c r="B39" s="230"/>
      <c r="C39" s="230"/>
      <c r="D39" s="230"/>
      <c r="E39" s="230"/>
      <c r="F39" s="230"/>
      <c r="G39" s="230"/>
      <c r="H39" s="230"/>
      <c r="I39" s="230"/>
      <c r="K39" s="5"/>
    </row>
    <row r="40" spans="2:11" ht="14.1" hidden="1" customHeight="1">
      <c r="B40" s="230"/>
      <c r="C40" s="230"/>
      <c r="D40" s="230"/>
      <c r="E40" s="230"/>
      <c r="F40" s="230"/>
      <c r="G40" s="230"/>
      <c r="H40" s="230"/>
      <c r="I40" s="230"/>
      <c r="K40" s="5"/>
    </row>
    <row r="41" spans="2:11" ht="14.1" customHeight="1">
      <c r="K41" s="5"/>
    </row>
    <row r="42" spans="2:11" ht="14.1" customHeight="1">
      <c r="K42" s="7"/>
    </row>
    <row r="43" spans="2:11" ht="6.95" customHeight="1"/>
    <row r="44" spans="2:11" ht="14.1" customHeight="1">
      <c r="K44" s="5"/>
    </row>
    <row r="45" spans="2:11" ht="14.1" customHeight="1">
      <c r="K45" s="5"/>
    </row>
    <row r="46" spans="2:11" ht="14.1" customHeight="1">
      <c r="K46" s="5"/>
    </row>
    <row r="47" spans="2:11" ht="14.1" customHeight="1">
      <c r="K47" s="5"/>
    </row>
    <row r="48" spans="2:11" ht="14.1" customHeight="1">
      <c r="K48" s="5"/>
    </row>
    <row r="49" spans="11:11" ht="14.1" customHeight="1">
      <c r="K49" s="5"/>
    </row>
    <row r="50" spans="11:11" ht="14.1" customHeight="1">
      <c r="K50" s="5"/>
    </row>
    <row r="51" spans="11:11" ht="14.1" customHeight="1">
      <c r="K51" s="5"/>
    </row>
    <row r="52" spans="11:11" ht="14.1" customHeight="1">
      <c r="K52" s="5"/>
    </row>
    <row r="53" spans="11:11" ht="14.1" customHeight="1">
      <c r="K53" s="5"/>
    </row>
    <row r="54" spans="11:11" ht="14.1" customHeight="1">
      <c r="K54" s="5"/>
    </row>
    <row r="55" spans="11:11" ht="14.1" customHeight="1">
      <c r="K55" s="5"/>
    </row>
    <row r="56" spans="11:11" ht="14.1" customHeight="1">
      <c r="K56" s="5"/>
    </row>
    <row r="57" spans="11:11" ht="14.1" customHeight="1"/>
    <row r="58" spans="11:11" ht="6.95" customHeight="1"/>
    <row r="59" spans="11:11" ht="14.1" customHeight="1"/>
    <row r="60" spans="11:11" ht="14.1" customHeight="1"/>
    <row r="61" spans="11:11" ht="14.1" customHeight="1"/>
    <row r="62" spans="11:11" ht="14.1" customHeight="1"/>
    <row r="63" spans="11:11" ht="14.1" customHeight="1"/>
    <row r="64" spans="11:11" ht="14.1" customHeight="1"/>
    <row r="65" ht="14.1" customHeight="1"/>
    <row r="66" ht="14.1" customHeight="1"/>
    <row r="67" ht="14.1" customHeight="1"/>
    <row r="68" ht="6.95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</sheetData>
  <mergeCells count="20">
    <mergeCell ref="C2:I2"/>
    <mergeCell ref="B8:I8"/>
    <mergeCell ref="B9:C9"/>
    <mergeCell ref="F9:I9"/>
    <mergeCell ref="B37:C37"/>
    <mergeCell ref="G35:H35"/>
    <mergeCell ref="G33:H33"/>
    <mergeCell ref="G34:H34"/>
    <mergeCell ref="G31:I31"/>
    <mergeCell ref="G32:I32"/>
    <mergeCell ref="B38:I40"/>
    <mergeCell ref="B4:I4"/>
    <mergeCell ref="B6:I6"/>
    <mergeCell ref="B11:I11"/>
    <mergeCell ref="B12:I12"/>
    <mergeCell ref="B34:E34"/>
    <mergeCell ref="B35:E35"/>
    <mergeCell ref="B15:C15"/>
    <mergeCell ref="D31:E31"/>
    <mergeCell ref="C26:H26"/>
  </mergeCells>
  <printOptions horizontalCentered="1"/>
  <pageMargins left="0.19685039370078741" right="0.19685039370078741" top="0.98425196850393704" bottom="0.39370078740157483" header="0.11811023622047245" footer="0.31496062992125984"/>
  <pageSetup scale="72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72"/>
  <sheetViews>
    <sheetView showWhiteSpace="0" topLeftCell="A67" zoomScale="90" zoomScaleNormal="90" zoomScaleSheetLayoutView="100" zoomScalePageLayoutView="180" workbookViewId="0">
      <selection activeCell="K9" sqref="K9"/>
    </sheetView>
  </sheetViews>
  <sheetFormatPr baseColWidth="10" defaultColWidth="10.85546875" defaultRowHeight="14.25"/>
  <cols>
    <col min="1" max="1" width="2" style="1" customWidth="1"/>
    <col min="2" max="2" width="5" style="1" customWidth="1"/>
    <col min="3" max="3" width="30.42578125" style="1" customWidth="1"/>
    <col min="4" max="4" width="1.42578125" style="1" customWidth="1"/>
    <col min="5" max="5" width="21" style="1" customWidth="1"/>
    <col min="6" max="6" width="17.5703125" style="1" customWidth="1"/>
    <col min="7" max="7" width="12.5703125" style="1" customWidth="1"/>
    <col min="8" max="8" width="15.5703125" style="1" customWidth="1"/>
    <col min="9" max="9" width="14.5703125" style="1" customWidth="1"/>
    <col min="10" max="10" width="3.42578125" style="1" customWidth="1"/>
    <col min="11" max="15" width="14.42578125" style="1" customWidth="1"/>
    <col min="16" max="18" width="14.140625" style="1" customWidth="1"/>
    <col min="19" max="16384" width="10.85546875" style="1"/>
  </cols>
  <sheetData>
    <row r="2" spans="2:11" ht="17.45" customHeight="1">
      <c r="B2" s="208" t="s">
        <v>113</v>
      </c>
      <c r="C2" s="241"/>
      <c r="D2" s="241"/>
      <c r="E2" s="241"/>
      <c r="F2" s="241"/>
      <c r="G2" s="241"/>
      <c r="H2" s="241"/>
      <c r="I2" s="241"/>
    </row>
    <row r="3" spans="2:11" ht="16.350000000000001" customHeight="1">
      <c r="B3" s="102"/>
      <c r="C3" s="102"/>
      <c r="D3" s="102"/>
      <c r="E3" s="102"/>
      <c r="F3" s="102"/>
      <c r="G3" s="102"/>
      <c r="H3" s="102"/>
      <c r="I3" s="102"/>
    </row>
    <row r="4" spans="2:11" ht="17.25" customHeight="1">
      <c r="B4" s="205" t="s">
        <v>115</v>
      </c>
      <c r="C4" s="205"/>
      <c r="D4" s="205"/>
      <c r="E4" s="205"/>
      <c r="F4" s="205"/>
      <c r="G4" s="205"/>
      <c r="H4" s="205"/>
      <c r="I4" s="205"/>
    </row>
    <row r="5" spans="2:11" ht="17.25">
      <c r="B5" s="206"/>
      <c r="C5" s="206"/>
      <c r="D5" s="206"/>
      <c r="E5" s="206"/>
      <c r="F5" s="206"/>
      <c r="G5" s="206"/>
      <c r="H5" s="206"/>
      <c r="I5" s="206"/>
    </row>
    <row r="6" spans="2:11" ht="17.25" customHeight="1">
      <c r="B6" s="205" t="s">
        <v>105</v>
      </c>
      <c r="C6" s="205"/>
      <c r="D6" s="205"/>
      <c r="E6" s="205"/>
      <c r="F6" s="205"/>
      <c r="G6" s="205"/>
      <c r="H6" s="205"/>
      <c r="I6" s="205"/>
    </row>
    <row r="7" spans="2:11" ht="18" thickBot="1">
      <c r="B7" s="139"/>
      <c r="C7" s="144"/>
      <c r="D7" s="139"/>
      <c r="E7" s="139"/>
      <c r="F7" s="139"/>
      <c r="G7" s="139"/>
      <c r="H7" s="139"/>
      <c r="I7" s="139"/>
    </row>
    <row r="8" spans="2:11" ht="18" customHeight="1" thickBot="1">
      <c r="B8" s="248" t="s">
        <v>88</v>
      </c>
      <c r="C8" s="248"/>
      <c r="D8" s="248"/>
      <c r="E8" s="248"/>
      <c r="F8" s="248"/>
      <c r="G8" s="248"/>
      <c r="H8" s="248"/>
      <c r="I8" s="248"/>
    </row>
    <row r="9" spans="2:11" ht="23.1" customHeight="1" thickBot="1">
      <c r="B9" s="243" t="s">
        <v>83</v>
      </c>
      <c r="C9" s="243"/>
      <c r="D9" s="243"/>
      <c r="E9" s="128" t="s">
        <v>84</v>
      </c>
      <c r="F9" s="128" t="s">
        <v>85</v>
      </c>
      <c r="G9" s="249" t="s">
        <v>86</v>
      </c>
      <c r="H9" s="249"/>
      <c r="I9" s="249"/>
    </row>
    <row r="10" spans="2:11" ht="23.1" customHeight="1">
      <c r="B10" s="126"/>
      <c r="C10" s="126"/>
      <c r="D10" s="126"/>
      <c r="E10" s="127"/>
      <c r="F10" s="127"/>
      <c r="G10" s="127"/>
      <c r="H10" s="127"/>
      <c r="I10" s="127"/>
    </row>
    <row r="11" spans="2:11" ht="14.1" customHeight="1">
      <c r="C11" s="6"/>
      <c r="D11" s="6"/>
      <c r="E11" s="6"/>
      <c r="F11" s="6"/>
      <c r="G11" s="6"/>
      <c r="H11" s="6"/>
      <c r="K11" s="7"/>
    </row>
    <row r="12" spans="2:11" ht="14.1" customHeight="1">
      <c r="K12" s="5"/>
    </row>
    <row r="13" spans="2:11" ht="14.1" customHeight="1">
      <c r="K13" s="5"/>
    </row>
    <row r="14" spans="2:11" ht="14.1" customHeight="1">
      <c r="K14" s="5"/>
    </row>
    <row r="15" spans="2:11" ht="14.1" customHeight="1">
      <c r="K15" s="5"/>
    </row>
    <row r="16" spans="2:11" ht="14.1" customHeight="1">
      <c r="K16" s="5"/>
    </row>
    <row r="17" spans="11:11" ht="14.1" customHeight="1">
      <c r="K17" s="7"/>
    </row>
    <row r="18" spans="11:11" ht="6.95" customHeight="1"/>
    <row r="19" spans="11:11" ht="14.1" customHeight="1">
      <c r="K19" s="5"/>
    </row>
    <row r="20" spans="11:11" ht="14.1" customHeight="1">
      <c r="K20" s="5"/>
    </row>
    <row r="21" spans="11:11" ht="14.1" customHeight="1">
      <c r="K21" s="5"/>
    </row>
    <row r="22" spans="11:11" ht="14.1" customHeight="1">
      <c r="K22" s="5"/>
    </row>
    <row r="23" spans="11:11" ht="14.1" customHeight="1">
      <c r="K23" s="5"/>
    </row>
    <row r="24" spans="11:11" ht="14.1" customHeight="1">
      <c r="K24" s="5"/>
    </row>
    <row r="25" spans="11:11" ht="14.1" customHeight="1">
      <c r="K25" s="5"/>
    </row>
    <row r="26" spans="11:11" ht="14.1" customHeight="1">
      <c r="K26" s="5"/>
    </row>
    <row r="27" spans="11:11" ht="14.1" customHeight="1">
      <c r="K27" s="5"/>
    </row>
    <row r="28" spans="11:11" ht="14.1" customHeight="1">
      <c r="K28" s="5"/>
    </row>
    <row r="29" spans="11:11" ht="14.1" customHeight="1">
      <c r="K29" s="5"/>
    </row>
    <row r="30" spans="11:11" ht="14.1" customHeight="1">
      <c r="K30" s="5"/>
    </row>
    <row r="31" spans="11:11" ht="14.1" customHeight="1">
      <c r="K31" s="5"/>
    </row>
    <row r="32" spans="11:11" ht="14.1" customHeight="1"/>
    <row r="33" ht="6.95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6.95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71" spans="2:5">
      <c r="B71" s="250"/>
      <c r="C71" s="250"/>
      <c r="D71" s="250"/>
      <c r="E71" s="250"/>
    </row>
    <row r="72" spans="2:5">
      <c r="B72" s="236"/>
      <c r="C72" s="236"/>
      <c r="D72" s="236"/>
      <c r="E72" s="236"/>
    </row>
  </sheetData>
  <mergeCells count="9">
    <mergeCell ref="B72:E72"/>
    <mergeCell ref="B6:I6"/>
    <mergeCell ref="B4:I4"/>
    <mergeCell ref="B5:I5"/>
    <mergeCell ref="B2:I2"/>
    <mergeCell ref="B9:D9"/>
    <mergeCell ref="B8:I8"/>
    <mergeCell ref="G9:I9"/>
    <mergeCell ref="B71:E71"/>
  </mergeCells>
  <pageMargins left="0.78740157480314965" right="0.19685039370078741" top="0.59055118110236227" bottom="0.39370078740157483" header="0.11811023622047245" footer="0.31496062992125984"/>
  <pageSetup scale="68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5"/>
  <sheetViews>
    <sheetView showWhiteSpace="0" topLeftCell="B1" zoomScale="80" zoomScaleNormal="80" zoomScaleSheetLayoutView="100" zoomScalePageLayoutView="180" workbookViewId="0">
      <selection activeCell="B4" sqref="B4:H4"/>
    </sheetView>
  </sheetViews>
  <sheetFormatPr baseColWidth="10" defaultColWidth="10.85546875" defaultRowHeight="14.25"/>
  <cols>
    <col min="1" max="1" width="2" style="1" customWidth="1"/>
    <col min="2" max="2" width="5" style="1" customWidth="1"/>
    <col min="3" max="3" width="18.42578125" style="1" customWidth="1"/>
    <col min="4" max="4" width="13.140625" style="1" customWidth="1"/>
    <col min="5" max="5" width="22.140625" style="1" customWidth="1"/>
    <col min="6" max="6" width="16.42578125" style="1" customWidth="1"/>
    <col min="7" max="7" width="6.5703125" style="1" customWidth="1"/>
    <col min="8" max="8" width="36.5703125" style="1" customWidth="1"/>
    <col min="9" max="9" width="3.42578125" style="1" customWidth="1"/>
    <col min="10" max="14" width="14.42578125" style="1" customWidth="1"/>
    <col min="15" max="17" width="14.140625" style="1" customWidth="1"/>
    <col min="18" max="16384" width="10.85546875" style="1"/>
  </cols>
  <sheetData>
    <row r="2" spans="2:10" ht="15" customHeight="1">
      <c r="B2" s="208" t="s">
        <v>113</v>
      </c>
      <c r="C2" s="208"/>
      <c r="D2" s="208"/>
      <c r="E2" s="208"/>
      <c r="F2" s="208"/>
      <c r="G2" s="208"/>
      <c r="H2" s="208"/>
      <c r="I2" s="208"/>
    </row>
    <row r="3" spans="2:10" ht="14.1" customHeight="1">
      <c r="B3" s="26"/>
      <c r="C3" s="26"/>
      <c r="D3" s="26"/>
      <c r="E3" s="26"/>
      <c r="F3" s="26"/>
      <c r="G3" s="26"/>
      <c r="H3" s="26"/>
    </row>
    <row r="4" spans="2:10" ht="14.1" customHeight="1">
      <c r="B4" s="206" t="s">
        <v>115</v>
      </c>
      <c r="C4" s="206"/>
      <c r="D4" s="206"/>
      <c r="E4" s="206"/>
      <c r="F4" s="206"/>
      <c r="G4" s="206"/>
      <c r="H4" s="206"/>
    </row>
    <row r="5" spans="2:10" ht="14.1" customHeight="1">
      <c r="B5" s="139"/>
      <c r="C5" s="139"/>
      <c r="D5" s="139"/>
      <c r="E5" s="139"/>
      <c r="F5" s="139"/>
      <c r="G5" s="139"/>
      <c r="H5" s="139"/>
    </row>
    <row r="6" spans="2:10" ht="14.25" customHeight="1">
      <c r="B6" s="267" t="s">
        <v>102</v>
      </c>
      <c r="C6" s="267"/>
      <c r="D6" s="267"/>
      <c r="E6" s="267"/>
      <c r="F6" s="267"/>
      <c r="G6" s="267"/>
      <c r="H6" s="267"/>
    </row>
    <row r="7" spans="2:10" ht="18" thickBot="1">
      <c r="B7" s="132"/>
      <c r="C7" s="132"/>
      <c r="D7" s="132"/>
      <c r="E7" s="132"/>
      <c r="F7" s="132"/>
      <c r="G7" s="132"/>
      <c r="H7" s="132"/>
    </row>
    <row r="8" spans="2:10" ht="15" thickBot="1">
      <c r="B8" s="264" t="s">
        <v>94</v>
      </c>
      <c r="C8" s="265"/>
      <c r="D8" s="265"/>
      <c r="E8" s="265"/>
      <c r="F8" s="265"/>
      <c r="G8" s="265"/>
      <c r="H8" s="266"/>
    </row>
    <row r="9" spans="2:10" ht="25.35" customHeight="1" thickBot="1">
      <c r="B9" s="194" t="s">
        <v>83</v>
      </c>
      <c r="C9" s="195"/>
      <c r="D9" s="195"/>
      <c r="E9" s="120" t="s">
        <v>84</v>
      </c>
      <c r="F9" s="121" t="s">
        <v>85</v>
      </c>
      <c r="G9" s="170" t="s">
        <v>86</v>
      </c>
      <c r="H9" s="171"/>
    </row>
    <row r="11" spans="2:10" ht="17.25">
      <c r="B11" s="206" t="s">
        <v>74</v>
      </c>
      <c r="C11" s="206"/>
      <c r="D11" s="206"/>
      <c r="E11" s="206"/>
      <c r="F11" s="206"/>
      <c r="G11" s="206"/>
      <c r="H11" s="206"/>
    </row>
    <row r="12" spans="2:10" ht="15.75" customHeight="1">
      <c r="B12" s="207" t="s">
        <v>30</v>
      </c>
      <c r="C12" s="207"/>
      <c r="D12" s="207"/>
      <c r="E12" s="207"/>
      <c r="F12" s="207"/>
      <c r="G12" s="207"/>
      <c r="H12" s="207"/>
    </row>
    <row r="13" spans="2:10" ht="15" thickBot="1"/>
    <row r="14" spans="2:10" ht="20.45" customHeight="1" thickBot="1">
      <c r="B14" s="261" t="s">
        <v>66</v>
      </c>
      <c r="C14" s="262"/>
      <c r="D14" s="262"/>
      <c r="E14" s="262"/>
      <c r="F14" s="262"/>
      <c r="G14" s="262"/>
      <c r="H14" s="263"/>
    </row>
    <row r="15" spans="2:10" ht="14.1" customHeight="1">
      <c r="B15" s="33">
        <v>1</v>
      </c>
      <c r="C15" s="255" t="s">
        <v>15</v>
      </c>
      <c r="D15" s="255"/>
      <c r="E15" s="255"/>
      <c r="F15" s="255"/>
      <c r="G15" s="255"/>
      <c r="H15" s="107">
        <f>+'Patrimonio Neto Residual'!H40</f>
        <v>0</v>
      </c>
    </row>
    <row r="16" spans="2:10" ht="14.1" customHeight="1">
      <c r="B16" s="32">
        <v>2</v>
      </c>
      <c r="C16" s="256" t="s">
        <v>18</v>
      </c>
      <c r="D16" s="256"/>
      <c r="E16" s="256"/>
      <c r="F16" s="256"/>
      <c r="G16" s="256"/>
      <c r="H16" s="108">
        <f>+'Patrimonio Neto Residual'!H46</f>
        <v>0</v>
      </c>
      <c r="J16" s="5"/>
    </row>
    <row r="17" spans="2:10" ht="14.1" customHeight="1">
      <c r="B17" s="32">
        <v>3</v>
      </c>
      <c r="C17" s="190" t="s">
        <v>64</v>
      </c>
      <c r="D17" s="188"/>
      <c r="E17" s="188"/>
      <c r="F17" s="188"/>
      <c r="G17" s="189"/>
      <c r="H17" s="108">
        <f>+'Patrimonio Neto Residual'!H24</f>
        <v>0</v>
      </c>
      <c r="J17" s="5"/>
    </row>
    <row r="18" spans="2:10" ht="14.1" customHeight="1">
      <c r="B18" s="32">
        <v>4</v>
      </c>
      <c r="C18" s="190" t="s">
        <v>55</v>
      </c>
      <c r="D18" s="188"/>
      <c r="E18" s="188"/>
      <c r="F18" s="188"/>
      <c r="G18" s="189"/>
      <c r="H18" s="108">
        <f>+'Patrimonio Neto Residual'!H25</f>
        <v>0</v>
      </c>
      <c r="J18" s="5"/>
    </row>
    <row r="19" spans="2:10" ht="18" customHeight="1">
      <c r="B19" s="36">
        <v>5</v>
      </c>
      <c r="C19" s="204" t="s">
        <v>34</v>
      </c>
      <c r="D19" s="204"/>
      <c r="E19" s="204"/>
      <c r="F19" s="204"/>
      <c r="G19" s="204"/>
      <c r="H19" s="109">
        <f>H15+H16-H17-H18</f>
        <v>0</v>
      </c>
      <c r="J19" s="5"/>
    </row>
    <row r="20" spans="2:10" ht="14.1" customHeight="1">
      <c r="B20" s="33">
        <v>6</v>
      </c>
      <c r="C20" s="255" t="s">
        <v>33</v>
      </c>
      <c r="D20" s="255"/>
      <c r="E20" s="255"/>
      <c r="F20" s="255"/>
      <c r="G20" s="255"/>
      <c r="H20" s="110"/>
      <c r="J20" s="7"/>
    </row>
    <row r="21" spans="2:10" ht="14.1" customHeight="1">
      <c r="B21" s="32">
        <v>7</v>
      </c>
      <c r="C21" s="256" t="s">
        <v>31</v>
      </c>
      <c r="D21" s="256"/>
      <c r="E21" s="256"/>
      <c r="F21" s="256"/>
      <c r="G21" s="256"/>
      <c r="H21" s="110"/>
      <c r="J21" s="7"/>
    </row>
    <row r="22" spans="2:10" ht="14.1" customHeight="1">
      <c r="B22" s="32">
        <v>8</v>
      </c>
      <c r="C22" s="256" t="s">
        <v>32</v>
      </c>
      <c r="D22" s="256"/>
      <c r="E22" s="256"/>
      <c r="F22" s="256"/>
      <c r="G22" s="256"/>
      <c r="H22" s="110"/>
      <c r="J22" s="5"/>
    </row>
    <row r="23" spans="2:10" ht="14.1" customHeight="1">
      <c r="B23" s="32">
        <v>9</v>
      </c>
      <c r="C23" s="256" t="s">
        <v>65</v>
      </c>
      <c r="D23" s="256"/>
      <c r="E23" s="256"/>
      <c r="F23" s="256"/>
      <c r="G23" s="256"/>
      <c r="H23" s="110"/>
      <c r="J23" s="5"/>
    </row>
    <row r="24" spans="2:10" ht="14.1" customHeight="1" thickBot="1">
      <c r="B24" s="21">
        <v>10</v>
      </c>
      <c r="C24" s="254" t="s">
        <v>35</v>
      </c>
      <c r="D24" s="254"/>
      <c r="E24" s="254"/>
      <c r="F24" s="254"/>
      <c r="G24" s="254"/>
      <c r="H24" s="100">
        <f>H20+H21+H22+H23</f>
        <v>0</v>
      </c>
      <c r="J24" s="5"/>
    </row>
    <row r="25" spans="2:10" ht="14.1" customHeight="1" thickBot="1">
      <c r="B25" s="30">
        <v>11</v>
      </c>
      <c r="C25" s="260" t="s">
        <v>73</v>
      </c>
      <c r="D25" s="260"/>
      <c r="E25" s="260"/>
      <c r="F25" s="260"/>
      <c r="G25" s="260"/>
      <c r="H25" s="111" t="str">
        <f>+IFERROR((H19/H24),"EBITDA Nulo")</f>
        <v>EBITDA Nulo</v>
      </c>
      <c r="J25" s="5"/>
    </row>
    <row r="26" spans="2:10" ht="14.1" customHeight="1" thickBot="1">
      <c r="B26" s="31">
        <v>12</v>
      </c>
      <c r="C26" s="259" t="s">
        <v>66</v>
      </c>
      <c r="D26" s="259"/>
      <c r="E26" s="259"/>
      <c r="F26" s="259"/>
      <c r="G26" s="259"/>
      <c r="H26" s="112">
        <f>+IF(H24&lt;0,0,IF(H25&gt;4,0,IF(H25&gt;2.5,0.25,IF(H25&gt;=1,0.5,1))))</f>
        <v>0</v>
      </c>
      <c r="J26" s="5"/>
    </row>
    <row r="27" spans="2:10" ht="6.95" customHeight="1" thickBot="1">
      <c r="J27" s="5"/>
    </row>
    <row r="28" spans="2:10" ht="21" customHeight="1" thickBot="1">
      <c r="B28" s="261" t="s">
        <v>17</v>
      </c>
      <c r="C28" s="262"/>
      <c r="D28" s="262"/>
      <c r="E28" s="262"/>
      <c r="F28" s="262"/>
      <c r="G28" s="262"/>
      <c r="H28" s="263"/>
      <c r="J28" s="5"/>
    </row>
    <row r="29" spans="2:10" ht="14.1" customHeight="1" thickBot="1">
      <c r="B29" s="34">
        <v>13</v>
      </c>
      <c r="C29" s="204" t="s">
        <v>28</v>
      </c>
      <c r="D29" s="204"/>
      <c r="E29" s="204"/>
      <c r="F29" s="204"/>
      <c r="G29" s="204"/>
      <c r="H29" s="113">
        <f>+'Patrimonio Neto Residual'!H61</f>
        <v>0</v>
      </c>
      <c r="J29" s="5"/>
    </row>
    <row r="30" spans="2:10" ht="14.1" customHeight="1" thickBot="1">
      <c r="B30" s="39">
        <v>14</v>
      </c>
      <c r="C30" s="260" t="s">
        <v>36</v>
      </c>
      <c r="D30" s="260"/>
      <c r="E30" s="260"/>
      <c r="F30" s="260"/>
      <c r="G30" s="260"/>
      <c r="H30" s="114" t="str">
        <f>+IFERROR((H19/H29),"PNR Nulo")</f>
        <v>PNR Nulo</v>
      </c>
      <c r="J30" s="5"/>
    </row>
    <row r="31" spans="2:10" ht="14.1" customHeight="1" thickBot="1">
      <c r="B31" s="35">
        <v>15</v>
      </c>
      <c r="C31" s="259" t="s">
        <v>17</v>
      </c>
      <c r="D31" s="259"/>
      <c r="E31" s="259"/>
      <c r="F31" s="259"/>
      <c r="G31" s="259"/>
      <c r="H31" s="112">
        <f>+IF(H29&lt;0,0,IF(H30&gt;1,0,IF(H30&gt;0.5,0.25,IF(H30&gt;=0.25,0.5,1))))</f>
        <v>0</v>
      </c>
      <c r="J31" s="5"/>
    </row>
    <row r="32" spans="2:10" ht="6.95" customHeight="1" thickBot="1"/>
    <row r="33" spans="2:9" ht="14.1" customHeight="1">
      <c r="B33" s="22"/>
      <c r="C33" s="12"/>
      <c r="D33" s="12"/>
      <c r="E33" s="12"/>
      <c r="F33" s="12"/>
      <c r="G33" s="12"/>
      <c r="H33" s="81"/>
      <c r="I33" s="106"/>
    </row>
    <row r="34" spans="2:9" ht="14.1" customHeight="1">
      <c r="B34" s="15"/>
      <c r="C34" s="11"/>
      <c r="D34" s="11"/>
      <c r="E34" s="11"/>
      <c r="F34" s="11"/>
      <c r="G34" s="11"/>
      <c r="H34" s="82"/>
      <c r="I34" s="106"/>
    </row>
    <row r="35" spans="2:9" ht="14.1" customHeight="1" thickBot="1">
      <c r="B35" s="15"/>
      <c r="C35" s="13"/>
      <c r="D35" s="3"/>
      <c r="E35" s="3"/>
      <c r="F35" s="11"/>
      <c r="G35" s="13"/>
      <c r="H35" s="82"/>
      <c r="I35" s="106"/>
    </row>
    <row r="36" spans="2:9" ht="14.1" customHeight="1">
      <c r="B36" s="15"/>
      <c r="C36" s="13"/>
      <c r="D36" s="220" t="s">
        <v>13</v>
      </c>
      <c r="E36" s="220"/>
      <c r="F36" s="11"/>
      <c r="G36" s="257" t="s">
        <v>107</v>
      </c>
      <c r="H36" s="258"/>
      <c r="I36" s="51"/>
    </row>
    <row r="37" spans="2:9" ht="14.1" customHeight="1">
      <c r="B37" s="15"/>
      <c r="C37" s="13"/>
      <c r="D37" s="103"/>
      <c r="E37" s="103"/>
      <c r="F37" s="11"/>
      <c r="G37" s="252" t="s">
        <v>99</v>
      </c>
      <c r="H37" s="253"/>
      <c r="I37" s="106"/>
    </row>
    <row r="38" spans="2:9" ht="14.1" customHeight="1">
      <c r="B38" s="134" t="s">
        <v>14</v>
      </c>
      <c r="C38" s="135"/>
      <c r="D38" s="118"/>
      <c r="E38" s="118"/>
      <c r="F38" s="11"/>
      <c r="G38" s="218"/>
      <c r="H38" s="219"/>
      <c r="I38" s="106"/>
    </row>
    <row r="39" spans="2:9" ht="12" customHeight="1">
      <c r="B39" s="162" t="s">
        <v>90</v>
      </c>
      <c r="C39" s="163"/>
      <c r="D39" s="163"/>
      <c r="E39" s="163"/>
      <c r="F39" s="11"/>
      <c r="G39" s="218"/>
      <c r="H39" s="219"/>
      <c r="I39" s="106"/>
    </row>
    <row r="40" spans="2:9" ht="14.1" customHeight="1">
      <c r="B40" s="164" t="s">
        <v>29</v>
      </c>
      <c r="C40" s="165"/>
      <c r="D40" s="165"/>
      <c r="E40" s="165"/>
      <c r="F40" s="11"/>
      <c r="G40" s="218"/>
      <c r="H40" s="219"/>
      <c r="I40" s="106"/>
    </row>
    <row r="41" spans="2:9" ht="14.1" customHeight="1" thickBot="1">
      <c r="B41" s="17"/>
      <c r="C41" s="4"/>
      <c r="D41" s="4"/>
      <c r="E41" s="4"/>
      <c r="F41" s="4"/>
      <c r="G41" s="4"/>
      <c r="H41" s="83"/>
      <c r="I41" s="106"/>
    </row>
    <row r="42" spans="2:9">
      <c r="C42" s="6"/>
      <c r="D42" s="6"/>
      <c r="E42" s="6"/>
      <c r="F42" s="6"/>
      <c r="G42" s="6"/>
      <c r="H42" s="6"/>
    </row>
    <row r="43" spans="2:9" ht="14.1" customHeight="1">
      <c r="B43" s="251" t="s">
        <v>92</v>
      </c>
      <c r="C43" s="251"/>
      <c r="D43" s="251"/>
      <c r="E43" s="251"/>
      <c r="F43" s="251"/>
      <c r="G43" s="251"/>
      <c r="H43" s="251"/>
    </row>
    <row r="44" spans="2:9">
      <c r="B44" s="251"/>
      <c r="C44" s="251"/>
      <c r="D44" s="251"/>
      <c r="E44" s="251"/>
      <c r="F44" s="251"/>
      <c r="G44" s="251"/>
      <c r="H44" s="251"/>
    </row>
    <row r="45" spans="2:9" ht="14.1" hidden="1" customHeight="1">
      <c r="B45" s="251"/>
      <c r="C45" s="251"/>
      <c r="D45" s="251"/>
      <c r="E45" s="251"/>
      <c r="F45" s="251"/>
      <c r="G45" s="251"/>
      <c r="H45" s="251"/>
    </row>
  </sheetData>
  <mergeCells count="34">
    <mergeCell ref="G39:H39"/>
    <mergeCell ref="B39:E39"/>
    <mergeCell ref="B40:E40"/>
    <mergeCell ref="C18:G18"/>
    <mergeCell ref="C19:G19"/>
    <mergeCell ref="B2:I2"/>
    <mergeCell ref="B8:H8"/>
    <mergeCell ref="B9:D9"/>
    <mergeCell ref="G9:H9"/>
    <mergeCell ref="B6:H6"/>
    <mergeCell ref="B4:H4"/>
    <mergeCell ref="B11:H11"/>
    <mergeCell ref="B12:H12"/>
    <mergeCell ref="G38:H38"/>
    <mergeCell ref="B14:H14"/>
    <mergeCell ref="C15:G15"/>
    <mergeCell ref="C16:G16"/>
    <mergeCell ref="C17:G17"/>
    <mergeCell ref="B43:H45"/>
    <mergeCell ref="G37:H37"/>
    <mergeCell ref="C24:G24"/>
    <mergeCell ref="C20:G20"/>
    <mergeCell ref="C21:G21"/>
    <mergeCell ref="D36:E36"/>
    <mergeCell ref="G36:H36"/>
    <mergeCell ref="C29:G29"/>
    <mergeCell ref="C31:G31"/>
    <mergeCell ref="C30:G30"/>
    <mergeCell ref="C23:G23"/>
    <mergeCell ref="C25:G25"/>
    <mergeCell ref="C26:G26"/>
    <mergeCell ref="C22:G22"/>
    <mergeCell ref="B28:H28"/>
    <mergeCell ref="G40:H40"/>
  </mergeCells>
  <printOptions horizontalCentered="1"/>
  <pageMargins left="0.19685039370078741" right="0.19685039370078741" top="0.59055118110236227" bottom="0.39370078740157483" header="0.11811023622047245" footer="0.31496062992125984"/>
  <pageSetup scale="83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C5F94C5D31314C86EE3C0F53660AD8" ma:contentTypeVersion="3" ma:contentTypeDescription="Crear nuevo documento." ma:contentTypeScope="" ma:versionID="0824990bdc98fca22eb2160439e55b7b">
  <xsd:schema xmlns:xsd="http://www.w3.org/2001/XMLSchema" xmlns:xs="http://www.w3.org/2001/XMLSchema" xmlns:p="http://schemas.microsoft.com/office/2006/metadata/properties" xmlns:ns2="29c861ce-e01f-4a75-a78b-52e623a11db8" xmlns:ns3="4afde810-2293-4670-bb5c-117753097ca5" targetNamespace="http://schemas.microsoft.com/office/2006/metadata/properties" ma:root="true" ma:fieldsID="dbc6d2ca2defcb6588299e48b018a9a0" ns2:_="" ns3:_="">
    <xsd:import namespace="29c861ce-e01f-4a75-a78b-52e623a11db8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Tipo_x0020_documen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861ce-e01f-4a75-a78b-52e623a11db8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decimals="0" ma:internalName="Orden">
      <xsd:simpleType>
        <xsd:restriction base="dms:Number"/>
      </xsd:simpleType>
    </xsd:element>
    <xsd:element name="Tipo_x0020_documento" ma:index="9" nillable="true" ma:displayName="Tipo documento" ma:default="Anexo" ma:format="Dropdown" ma:internalName="Tipo_x0020_documento">
      <xsd:simpleType>
        <xsd:restriction base="dms:Choice">
          <xsd:enumeration value="Anexo"/>
          <xsd:enumeration value="Formato-Protocol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29c861ce-e01f-4a75-a78b-52e623a11db8">12</Orden>
    <Tipo_x0020_documento xmlns="29c861ce-e01f-4a75-a78b-52e623a11db8">Anexo</Tipo_x0020_documento>
  </documentManagement>
</p:properties>
</file>

<file path=customXml/itemProps1.xml><?xml version="1.0" encoding="utf-8"?>
<ds:datastoreItem xmlns:ds="http://schemas.openxmlformats.org/officeDocument/2006/customXml" ds:itemID="{91683076-3A51-40E6-875B-06FAFD90ECBE}"/>
</file>

<file path=customXml/itemProps2.xml><?xml version="1.0" encoding="utf-8"?>
<ds:datastoreItem xmlns:ds="http://schemas.openxmlformats.org/officeDocument/2006/customXml" ds:itemID="{9FCEDDA7-F847-4C3C-9A25-4138E62AAFEB}"/>
</file>

<file path=customXml/itemProps3.xml><?xml version="1.0" encoding="utf-8"?>
<ds:datastoreItem xmlns:ds="http://schemas.openxmlformats.org/officeDocument/2006/customXml" ds:itemID="{93807B10-BF8E-4AC7-903E-5BFDA5E24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Patrimonio Neto Residual</vt:lpstr>
      <vt:lpstr>Hoja1</vt:lpstr>
      <vt:lpstr>Hoja2</vt:lpstr>
      <vt:lpstr>Hoja3</vt:lpstr>
      <vt:lpstr>Anexo Formulario PNR</vt:lpstr>
      <vt:lpstr>Hoja4</vt:lpstr>
      <vt:lpstr>Hoja5</vt:lpstr>
      <vt:lpstr>Formulario Cert. Contratos </vt:lpstr>
      <vt:lpstr> Rango Cobertura y Endeudamient</vt:lpstr>
      <vt:lpstr>Consolidado</vt:lpstr>
      <vt:lpstr>Hoja6</vt:lpstr>
      <vt:lpstr>'Patrimonio Neto Residual'!Área_de_impresión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2018-06-13T15:47:17Z</cp:lastPrinted>
  <dcterms:created xsi:type="dcterms:W3CDTF">2015-09-29T17:06:31Z</dcterms:created>
  <dcterms:modified xsi:type="dcterms:W3CDTF">2020-09-14T22:54:13Z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0x01010035C5F94C5D31314C86EE3C0F53660AD8</vt:lpwstr>
  </property>
</Properties>
</file>