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Junio\"/>
    </mc:Choice>
  </mc:AlternateContent>
  <xr:revisionPtr revIDLastSave="0" documentId="13_ncr:1_{C95C129F-0D68-4977-A788-00DCC5168E53}" xr6:coauthVersionLast="47" xr6:coauthVersionMax="47" xr10:uidLastSave="{00000000-0000-0000-0000-000000000000}"/>
  <bookViews>
    <workbookView xWindow="-120" yWindow="-120" windowWidth="20730" windowHeight="936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C27" i="5"/>
  <c r="B27" i="5"/>
  <c r="B26" i="5"/>
  <c r="C10" i="1"/>
  <c r="B22" i="5"/>
  <c r="C17" i="5"/>
  <c r="C18" i="5" s="1"/>
  <c r="B18" i="5"/>
  <c r="C14" i="5"/>
  <c r="C21" i="5" l="1"/>
  <c r="B11" i="5"/>
  <c r="B14" i="5" s="1"/>
  <c r="C10" i="5"/>
  <c r="B10" i="5"/>
  <c r="C7" i="5"/>
  <c r="B7" i="5"/>
  <c r="C25" i="5" l="1"/>
  <c r="C22" i="5"/>
  <c r="D5" i="1"/>
  <c r="D6" i="1" l="1"/>
  <c r="D7" i="1" l="1"/>
  <c r="D8" i="1" s="1"/>
  <c r="D9" i="1" s="1"/>
  <c r="D10" i="1" s="1"/>
</calcChain>
</file>

<file path=xl/sharedStrings.xml><?xml version="1.0" encoding="utf-8"?>
<sst xmlns="http://schemas.openxmlformats.org/spreadsheetml/2006/main" count="62" uniqueCount="37">
  <si>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</si>
  <si>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</si>
  <si>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</si>
  <si>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</si>
  <si>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</si>
  <si>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</si>
  <si>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</si>
  <si>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</si>
  <si>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</si>
  <si>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</si>
  <si>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</si>
  <si>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</si>
  <si>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</si>
  <si>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</si>
  <si>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</si>
  <si>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</si>
  <si>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</si>
  <si>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</si>
  <si>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</si>
  <si>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</si>
  <si>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</si>
  <si>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</si>
  <si>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</si>
  <si>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</si>
  <si>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</si>
  <si>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</si>
  <si>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</si>
  <si>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</si>
  <si>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</si>
  <si>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</si>
  <si>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</si>
  <si>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</si>
  <si>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</si>
  <si>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Junio</t>
  </si>
  <si>
    <t>12. Contrato E&amp;P LLA-74; Pozo Yaguarundi-1, Inicio perforación 13-abr-25; T.D: 12-may-25, A3.
13. Contrato E&amp;P LLA-85; Pozo Cristobal-1, Inicio perforación 21-may-25; T.D: 30-may-25, A3.</t>
  </si>
  <si>
    <t>SUB TOTAL JUNIO</t>
  </si>
  <si>
    <t>14. Contrato E&amp;P GUA OFF-0; Pozo Buena Suerte-1, Inicio perforación 4-abr-25; T.D: 3-jun-25, A3.
15. Contrato E&amp;P VIM-5; Pozo Zamia-1, Inicio perforación 24-may-25; T.D: 4-jun-25, A3.
16. Contrato E&amp;P LLA-74; Pozo Yaguarundi-2, Inicio perforación 31-may-25; T.D: 20-jun-25, A2a.
17. Contrato E&amp;P VIM-44; Pozo Borbón-1, Inicio perforación 13-jun-25; T.D: 22-jun-25, A3.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</si>
</sst>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"/>
  <sheetViews>
    <sheetView showGridLines="0" tabSelected="1" topLeftCell="A7" zoomScale="130" zoomScaleNormal="130" zoomScaleSheetLayoutView="100" workbookViewId="0">
      <selection activeCell="E9" sqref="E9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6" t="s">
        <v>10</v>
      </c>
      <c r="C2" s="27"/>
      <c r="D2" s="27"/>
      <c r="E2" s="28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>+D5+C6</f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>+D6+C7</f>
        <v>11</v>
      </c>
      <c r="E7" s="11" t="s">
        <v>30</v>
      </c>
    </row>
    <row r="8" spans="2:5" ht="30.75" customHeight="1" x14ac:dyDescent="0.25">
      <c r="B8" s="6" t="s">
        <v>31</v>
      </c>
      <c r="C8" s="25">
        <v>2</v>
      </c>
      <c r="D8" s="25">
        <f>+D7+C8</f>
        <v>13</v>
      </c>
      <c r="E8" s="11" t="s">
        <v>34</v>
      </c>
    </row>
    <row r="9" spans="2:5" ht="56.25" customHeight="1" x14ac:dyDescent="0.25">
      <c r="B9" s="6" t="s">
        <v>33</v>
      </c>
      <c r="C9" s="25">
        <v>4</v>
      </c>
      <c r="D9" s="25">
        <f>+D8+C9</f>
        <v>17</v>
      </c>
      <c r="E9" s="11" t="s">
        <v>36</v>
      </c>
    </row>
    <row r="10" spans="2:5" x14ac:dyDescent="0.25">
      <c r="B10" s="8" t="s">
        <v>8</v>
      </c>
      <c r="C10" s="9">
        <f>+SUM(C4:C9)</f>
        <v>17</v>
      </c>
      <c r="D10" s="9">
        <f>+D9</f>
        <v>17</v>
      </c>
      <c r="E10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showGridLines="0" zoomScale="70" zoomScaleNormal="70" workbookViewId="0">
      <pane xSplit="1" ySplit="4" topLeftCell="B24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3" t="s">
        <v>11</v>
      </c>
      <c r="B2" s="33"/>
      <c r="C2" s="33"/>
      <c r="D2" s="33"/>
    </row>
    <row r="3" spans="1:7" ht="31.5" customHeight="1" x14ac:dyDescent="0.25">
      <c r="A3" s="30" t="s">
        <v>0</v>
      </c>
      <c r="B3" s="31" t="s">
        <v>5</v>
      </c>
      <c r="C3" s="32" t="s">
        <v>6</v>
      </c>
      <c r="D3" s="29" t="s">
        <v>4</v>
      </c>
    </row>
    <row r="4" spans="1:7" ht="25.5" hidden="1" customHeight="1" x14ac:dyDescent="0.25">
      <c r="A4" s="30"/>
      <c r="B4" s="31"/>
      <c r="C4" s="32"/>
      <c r="D4" s="29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3">
        <v>0</v>
      </c>
      <c r="C6" s="23">
        <v>0</v>
      </c>
      <c r="D6" s="24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3">
        <v>40.840000000000003</v>
      </c>
      <c r="C9" s="23">
        <v>40.840000000000003</v>
      </c>
      <c r="D9" s="24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3">
        <v>47.4</v>
      </c>
      <c r="C12" s="23">
        <v>88.24</v>
      </c>
      <c r="D12" s="24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13.25" customHeight="1" x14ac:dyDescent="0.25">
      <c r="A23" s="12" t="s">
        <v>33</v>
      </c>
      <c r="B23" s="13">
        <v>0</v>
      </c>
      <c r="C23" s="13">
        <v>108.94</v>
      </c>
      <c r="D23" s="14" t="s">
        <v>25</v>
      </c>
      <c r="E23" s="20"/>
      <c r="F23" s="20"/>
      <c r="G23" s="20"/>
    </row>
    <row r="24" spans="1:7" s="19" customFormat="1" ht="118.5" customHeight="1" x14ac:dyDescent="0.25">
      <c r="A24" s="12" t="s">
        <v>33</v>
      </c>
      <c r="B24" s="21">
        <v>0</v>
      </c>
      <c r="C24" s="21">
        <v>88.24</v>
      </c>
      <c r="D24" s="22" t="s">
        <v>26</v>
      </c>
      <c r="E24" s="20"/>
      <c r="F24" s="20"/>
      <c r="G24" s="20"/>
    </row>
    <row r="25" spans="1:7" s="19" customFormat="1" ht="118.5" customHeight="1" x14ac:dyDescent="0.25">
      <c r="A25" s="12" t="s">
        <v>33</v>
      </c>
      <c r="B25" s="13">
        <v>0</v>
      </c>
      <c r="C25" s="13">
        <f>+B25+C21</f>
        <v>543.03</v>
      </c>
      <c r="D25" s="14" t="s">
        <v>29</v>
      </c>
      <c r="E25" s="20"/>
      <c r="F25" s="20"/>
      <c r="G25" s="20"/>
    </row>
    <row r="26" spans="1:7" s="19" customFormat="1" ht="16.5" customHeight="1" x14ac:dyDescent="0.25">
      <c r="A26" s="15" t="s">
        <v>35</v>
      </c>
      <c r="B26" s="16">
        <f>+B23+B24+B25</f>
        <v>0</v>
      </c>
      <c r="C26" s="16">
        <f>+C23+C24+C25</f>
        <v>740.21</v>
      </c>
      <c r="D26" s="17"/>
    </row>
    <row r="27" spans="1:7" s="19" customFormat="1" ht="16.5" customHeight="1" x14ac:dyDescent="0.25">
      <c r="A27" s="8" t="s">
        <v>8</v>
      </c>
      <c r="B27" s="18">
        <f>+B18+B14+B10+B7+B26</f>
        <v>740.20999999999992</v>
      </c>
      <c r="C27" s="18">
        <f>+C26</f>
        <v>740.21</v>
      </c>
      <c r="D27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2025-07-04T15:52:05Z</dcterms:modified>
</cp:coreProperties>
</file>