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entaciones Misionales\Pagina ANH\2016\"/>
    </mc:Choice>
  </mc:AlternateContent>
  <bookViews>
    <workbookView xWindow="0" yWindow="0" windowWidth="20400" windowHeight="6840" activeTab="1"/>
  </bookViews>
  <sheets>
    <sheet name="Pozos perforados 2016-JUNIO" sheetId="2" r:id="rId1"/>
    <sheet name="Adquisición Sísmica 2016-JUNIO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2016-JUNIO'!$B$2:$I$5</definedName>
    <definedName name="_xlnm.Print_Area" localSheetId="0">'Pozos perforados 2016-JUNIO'!$A$1:$H$9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3" l="1"/>
  <c r="F12" i="23"/>
  <c r="F18" i="23" l="1"/>
</calcChain>
</file>

<file path=xl/sharedStrings.xml><?xml version="1.0" encoding="utf-8"?>
<sst xmlns="http://schemas.openxmlformats.org/spreadsheetml/2006/main" count="88" uniqueCount="62">
  <si>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</si>
  <si>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</si>
  <si>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</si>
  <si>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</si>
  <si>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</si>
  <si>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</si>
  <si>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</si>
  <si>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</si>
  <si>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</si>
  <si>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</si>
  <si>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</si>
  <si>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</si>
  <si>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</si>
  <si>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</si>
  <si>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</si>
  <si>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On shore</t>
  </si>
  <si>
    <t>En completamiento</t>
  </si>
  <si>
    <t>CR-04</t>
  </si>
  <si>
    <t>Cesar Ranchería</t>
  </si>
  <si>
    <t>OGX PETROLEO E GAS LTDA</t>
  </si>
  <si>
    <t>TURPIALES</t>
  </si>
  <si>
    <t>Valle medio del Magdalena</t>
  </si>
  <si>
    <t>Boyaca</t>
  </si>
  <si>
    <t>PANATLANTIC COLOMBIA LTD</t>
  </si>
  <si>
    <t>Total On shore -Sismica 2D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</si>
  <si>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</si>
  <si>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</si>
  <si>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</si>
  <si>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</si>
  <si>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</si>
  <si>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</si>
  <si>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</si>
  <si>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</si>
  <si>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</si>
  <si>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</si>
  <si>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Suma de TOTAL SÍSMICA ADQUIRIDA 2D EQUIVALENTE 2016</t>
  </si>
  <si>
    <t>Off shore</t>
  </si>
  <si>
    <t>COL-6</t>
  </si>
  <si>
    <t>COL-7</t>
  </si>
  <si>
    <t>Total Off shore -Sismica 3D</t>
  </si>
  <si>
    <t>KYRIOS-1</t>
  </si>
  <si>
    <t>LLA-71</t>
  </si>
  <si>
    <t>Llanos</t>
  </si>
  <si>
    <t>Casanare</t>
  </si>
  <si>
    <t>GEOTECHNOLOGY</t>
  </si>
  <si>
    <t>COL-4</t>
  </si>
  <si>
    <t>REPSOL EXPLORACION COLOM</t>
  </si>
  <si>
    <t>ANADARKO COLOMBIA COMP</t>
  </si>
  <si>
    <t>ADONAI-1</t>
  </si>
  <si>
    <t>CARDÓN</t>
  </si>
  <si>
    <t>Caguán-Putumayo</t>
  </si>
  <si>
    <t>ECOPETROL S.A.</t>
  </si>
  <si>
    <t>JARUKI-1</t>
  </si>
  <si>
    <t>ABBA-1</t>
  </si>
  <si>
    <t>CABRESTERO</t>
  </si>
  <si>
    <t>PAREX</t>
  </si>
  <si>
    <t>GUA 2</t>
  </si>
  <si>
    <t>NOGAL</t>
  </si>
  <si>
    <t>Guajira</t>
  </si>
  <si>
    <t>HOCOL S.A.</t>
  </si>
  <si>
    <t>EMERALD ENERGY PLC SUCURSAL COL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</si>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</sst>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7" fillId="3" borderId="0" xfId="0" applyNumberFormat="1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view="pageBreakPreview" zoomScale="90" zoomScaleNormal="100" zoomScaleSheetLayoutView="90" workbookViewId="0">
      <selection activeCell="E17" sqref="E17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10" t="s">
        <v>10</v>
      </c>
    </row>
    <row r="3" spans="1:9" x14ac:dyDescent="0.25">
      <c r="A3" s="8"/>
      <c r="B3" s="14">
        <v>1</v>
      </c>
      <c r="C3" s="13" t="s">
        <v>25</v>
      </c>
      <c r="D3" s="13" t="s">
        <v>20</v>
      </c>
      <c r="E3" s="13" t="s">
        <v>21</v>
      </c>
      <c r="F3" s="13" t="s">
        <v>22</v>
      </c>
      <c r="G3" s="19" t="s">
        <v>14</v>
      </c>
      <c r="H3" s="13" t="s">
        <v>23</v>
      </c>
      <c r="I3" s="10"/>
    </row>
    <row r="4" spans="1:9" ht="30" x14ac:dyDescent="0.25">
      <c r="A4" s="8"/>
      <c r="B4" s="14">
        <v>2</v>
      </c>
      <c r="C4" s="13" t="s">
        <v>26</v>
      </c>
      <c r="D4" s="13" t="s">
        <v>28</v>
      </c>
      <c r="E4" s="13" t="s">
        <v>32</v>
      </c>
      <c r="F4" s="13" t="s">
        <v>33</v>
      </c>
      <c r="G4" s="19" t="s">
        <v>14</v>
      </c>
      <c r="H4" s="13" t="s">
        <v>30</v>
      </c>
      <c r="I4" s="10"/>
    </row>
    <row r="5" spans="1:9" ht="30" x14ac:dyDescent="0.25">
      <c r="B5" s="14">
        <v>3</v>
      </c>
      <c r="C5" s="13" t="s">
        <v>27</v>
      </c>
      <c r="D5" s="13" t="s">
        <v>29</v>
      </c>
      <c r="E5" s="13" t="s">
        <v>21</v>
      </c>
      <c r="F5" s="13" t="s">
        <v>34</v>
      </c>
      <c r="G5" s="19" t="s">
        <v>14</v>
      </c>
      <c r="H5" s="13" t="s">
        <v>31</v>
      </c>
      <c r="I5" s="13" t="s">
        <v>16</v>
      </c>
    </row>
    <row r="6" spans="1:9" x14ac:dyDescent="0.25">
      <c r="B6" s="14">
        <v>4</v>
      </c>
      <c r="C6" s="20" t="s">
        <v>40</v>
      </c>
      <c r="D6" s="13" t="s">
        <v>41</v>
      </c>
      <c r="E6" s="13" t="s">
        <v>42</v>
      </c>
      <c r="F6" s="13" t="s">
        <v>43</v>
      </c>
      <c r="G6" s="19" t="s">
        <v>14</v>
      </c>
      <c r="H6" s="20" t="s">
        <v>44</v>
      </c>
      <c r="I6" s="13" t="s">
        <v>16</v>
      </c>
    </row>
    <row r="7" spans="1:9" x14ac:dyDescent="0.25">
      <c r="B7" s="14">
        <v>5</v>
      </c>
      <c r="C7" s="20" t="s">
        <v>48</v>
      </c>
      <c r="D7" s="13" t="s">
        <v>41</v>
      </c>
      <c r="E7" s="13" t="s">
        <v>42</v>
      </c>
      <c r="F7" s="13" t="s">
        <v>43</v>
      </c>
      <c r="G7" s="19" t="s">
        <v>14</v>
      </c>
      <c r="H7" s="20" t="s">
        <v>44</v>
      </c>
      <c r="I7" s="21"/>
    </row>
    <row r="8" spans="1:9" x14ac:dyDescent="0.25">
      <c r="B8" s="14">
        <v>6</v>
      </c>
      <c r="C8" s="20" t="s">
        <v>52</v>
      </c>
      <c r="D8" s="13" t="s">
        <v>54</v>
      </c>
      <c r="E8" s="13" t="s">
        <v>42</v>
      </c>
      <c r="F8" s="13" t="s">
        <v>43</v>
      </c>
      <c r="G8" s="19" t="s">
        <v>14</v>
      </c>
      <c r="H8" s="20" t="s">
        <v>55</v>
      </c>
      <c r="I8" s="21"/>
    </row>
    <row r="9" spans="1:9" x14ac:dyDescent="0.25">
      <c r="B9" s="14">
        <v>7</v>
      </c>
      <c r="C9" s="20" t="s">
        <v>53</v>
      </c>
      <c r="D9" s="13" t="s">
        <v>41</v>
      </c>
      <c r="E9" s="13" t="s">
        <v>42</v>
      </c>
      <c r="F9" s="13" t="s">
        <v>43</v>
      </c>
      <c r="G9" s="19" t="s">
        <v>14</v>
      </c>
      <c r="H9" s="20" t="s">
        <v>44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topLeftCell="A2" workbookViewId="0">
      <selection activeCell="J16" sqref="J16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8.7109375" customWidth="1"/>
  </cols>
  <sheetData>
    <row r="1" spans="1:6" hidden="1" x14ac:dyDescent="0.25"/>
    <row r="4" spans="1:6" x14ac:dyDescent="0.25">
      <c r="A4" s="12" t="s">
        <v>35</v>
      </c>
      <c r="B4" s="12"/>
      <c r="C4" s="12"/>
      <c r="D4" s="12"/>
      <c r="E4" s="12"/>
      <c r="F4" s="12"/>
    </row>
    <row r="5" spans="1:6" x14ac:dyDescent="0.25">
      <c r="A5" s="12" t="s">
        <v>11</v>
      </c>
      <c r="B5" s="12" t="s">
        <v>12</v>
      </c>
      <c r="C5" s="12" t="s">
        <v>7</v>
      </c>
      <c r="D5" s="12" t="s">
        <v>1</v>
      </c>
      <c r="E5" s="12" t="s">
        <v>0</v>
      </c>
      <c r="F5" s="12" t="s">
        <v>13</v>
      </c>
    </row>
    <row r="6" spans="1:6" x14ac:dyDescent="0.25">
      <c r="A6" t="s">
        <v>2</v>
      </c>
      <c r="B6" t="s">
        <v>15</v>
      </c>
      <c r="F6" s="11"/>
    </row>
    <row r="7" spans="1:6" x14ac:dyDescent="0.25">
      <c r="C7" t="s">
        <v>17</v>
      </c>
      <c r="D7" t="s">
        <v>18</v>
      </c>
      <c r="E7" t="s">
        <v>19</v>
      </c>
      <c r="F7" s="22">
        <v>50.85</v>
      </c>
    </row>
    <row r="8" spans="1:6" x14ac:dyDescent="0.25">
      <c r="C8" t="s">
        <v>49</v>
      </c>
      <c r="D8" t="s">
        <v>50</v>
      </c>
      <c r="E8" t="s">
        <v>51</v>
      </c>
      <c r="F8" s="22">
        <v>105.63800000000001</v>
      </c>
    </row>
    <row r="9" spans="1:6" x14ac:dyDescent="0.25">
      <c r="C9" t="s">
        <v>56</v>
      </c>
      <c r="D9" t="s">
        <v>58</v>
      </c>
      <c r="E9" t="s">
        <v>59</v>
      </c>
      <c r="F9" s="22">
        <v>341.536</v>
      </c>
    </row>
    <row r="10" spans="1:6" x14ac:dyDescent="0.25">
      <c r="C10" t="s">
        <v>57</v>
      </c>
      <c r="D10" t="s">
        <v>50</v>
      </c>
      <c r="E10" t="s">
        <v>60</v>
      </c>
      <c r="F10" s="22">
        <v>31.25</v>
      </c>
    </row>
    <row r="11" spans="1:6" x14ac:dyDescent="0.25">
      <c r="F11" s="11"/>
    </row>
    <row r="12" spans="1:6" x14ac:dyDescent="0.25">
      <c r="A12" s="12"/>
      <c r="B12" s="12"/>
      <c r="C12" s="12"/>
      <c r="D12" s="12" t="s">
        <v>24</v>
      </c>
      <c r="E12" s="12"/>
      <c r="F12" s="15">
        <f>SUM(F7:F10)</f>
        <v>529.274</v>
      </c>
    </row>
    <row r="13" spans="1:6" x14ac:dyDescent="0.25">
      <c r="A13" t="s">
        <v>2</v>
      </c>
      <c r="B13" t="s">
        <v>36</v>
      </c>
      <c r="C13" s="16"/>
      <c r="D13" s="16"/>
      <c r="E13" s="16"/>
      <c r="F13" s="16"/>
    </row>
    <row r="14" spans="1:6" x14ac:dyDescent="0.25">
      <c r="C14" s="17" t="s">
        <v>45</v>
      </c>
      <c r="D14" s="17" t="s">
        <v>61</v>
      </c>
      <c r="E14" s="17" t="s">
        <v>46</v>
      </c>
      <c r="F14" s="17">
        <v>10604.32</v>
      </c>
    </row>
    <row r="15" spans="1:6" x14ac:dyDescent="0.25">
      <c r="C15" s="17" t="s">
        <v>37</v>
      </c>
      <c r="D15" s="17" t="s">
        <v>61</v>
      </c>
      <c r="E15" s="17" t="s">
        <v>47</v>
      </c>
      <c r="F15" s="17">
        <v>7622.4790000000003</v>
      </c>
    </row>
    <row r="16" spans="1:6" x14ac:dyDescent="0.25">
      <c r="A16" s="16"/>
      <c r="B16" s="16"/>
      <c r="C16" s="17" t="s">
        <v>38</v>
      </c>
      <c r="D16" s="17" t="s">
        <v>61</v>
      </c>
      <c r="E16" s="17" t="s">
        <v>47</v>
      </c>
      <c r="F16" s="17">
        <v>7092.7629999999999</v>
      </c>
    </row>
    <row r="17" spans="1:6" x14ac:dyDescent="0.25">
      <c r="A17" s="16"/>
      <c r="B17" s="16"/>
      <c r="C17" s="17"/>
      <c r="D17" s="17"/>
      <c r="E17" s="17"/>
      <c r="F17" s="18"/>
    </row>
    <row r="18" spans="1:6" x14ac:dyDescent="0.25">
      <c r="A18" s="12"/>
      <c r="B18" s="12"/>
      <c r="C18" s="12"/>
      <c r="D18" s="12" t="s">
        <v>39</v>
      </c>
      <c r="E18" s="12"/>
      <c r="F18" s="15">
        <f>SUM(F14:F16)</f>
        <v>25319.561999999998</v>
      </c>
    </row>
    <row r="19" spans="1:6" x14ac:dyDescent="0.25">
      <c r="F19" s="11"/>
    </row>
    <row r="20" spans="1:6" x14ac:dyDescent="0.25">
      <c r="A20" s="12" t="s">
        <v>3</v>
      </c>
      <c r="B20" s="12"/>
      <c r="C20" s="12"/>
      <c r="D20" s="12"/>
      <c r="E20" s="12"/>
      <c r="F20" s="15">
        <f>+F7+F8+F15+F16+F14+F9+F10</f>
        <v>25848.835999999999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6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9B34FD-55B6-4DE4-8D4E-14DA54867A4F}"/>
</file>

<file path=customXml/itemProps2.xml><?xml version="1.0" encoding="utf-8"?>
<ds:datastoreItem xmlns:ds="http://schemas.openxmlformats.org/officeDocument/2006/customXml" ds:itemID="{33CB6A5B-42BB-4899-93BC-1F2D8B80F9FF}"/>
</file>

<file path=customXml/itemProps3.xml><?xml version="1.0" encoding="utf-8"?>
<ds:datastoreItem xmlns:ds="http://schemas.openxmlformats.org/officeDocument/2006/customXml" ds:itemID="{B6636CD9-DB70-49BD-8D20-24056308C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Pozos perforados 2016-JUNIO</vt:lpstr>
      <vt:lpstr>Adquisición Sísmica 2016-JUNIO</vt:lpstr>
      <vt:lpstr>'Pozos perforados 2016-JUNIO'!Área_de_impresión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junio</dc:title>
  <dc:creator>Deybe Lorena Rojas</dc:creator>
  <cp:lastModifiedBy>Yimy Alejandro Parra Rojas</cp:lastModifiedBy>
  <cp:lastPrinted>2014-10-24T15:22:28Z</cp:lastPrinted>
  <dcterms:created xsi:type="dcterms:W3CDTF">2014-10-24T12:56:48Z</dcterms:created>
  <dcterms:modified xsi:type="dcterms:W3CDTF">2016-07-01T17:01:19Z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7900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