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6\Página Web\Contratos de Hidrocarburos\Cifras y Estadísticas\"/>
    </mc:Choice>
  </mc:AlternateContent>
  <bookViews>
    <workbookView xWindow="0" yWindow="0" windowWidth="20400" windowHeight="6840" activeTab="1"/>
  </bookViews>
  <sheets>
    <sheet name="Pozos perforados 2016-ABR" sheetId="2" r:id="rId1"/>
    <sheet name="Adquisición Sísmica 2016-ABR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2016-ABR'!$B$2:$I$5</definedName>
    <definedName name="_xlnm.Print_Area" localSheetId="0">'Pozos perforados 2016-ABR'!$A$1:$H$7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3" l="1"/>
  <c r="F10" i="23"/>
  <c r="F16" i="23" l="1"/>
</calcChain>
</file>

<file path=xl/sharedStrings.xml><?xml version="1.0" encoding="utf-8"?>
<sst xmlns="http://schemas.openxmlformats.org/spreadsheetml/2006/main" count="70" uniqueCount="52">
  <si>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</si>
  <si>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</si>
  <si>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</si>
  <si>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</si>
  <si>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</si>
  <si>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</si>
  <si>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</si>
  <si>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</si>
  <si>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</si>
  <si>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</si>
  <si>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</si>
  <si>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</si>
  <si>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</si>
  <si>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</si>
  <si>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</si>
  <si>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On shore</t>
  </si>
  <si>
    <t>En completamiento</t>
  </si>
  <si>
    <t>CR-04</t>
  </si>
  <si>
    <t>Cesar Ranchería</t>
  </si>
  <si>
    <t>OGX PETROLEO E GAS LTDA</t>
  </si>
  <si>
    <t>TURPIALES</t>
  </si>
  <si>
    <t>Valle medio del Magdalena</t>
  </si>
  <si>
    <t>Boyaca</t>
  </si>
  <si>
    <t>PANATLANTIC COLOMBIA LTD</t>
  </si>
  <si>
    <t>Total On shore -Sismica 2D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</si>
  <si>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</si>
  <si>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</si>
  <si>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</si>
  <si>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</si>
  <si>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</si>
  <si>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</si>
  <si>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</si>
  <si>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</si>
  <si>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</si>
  <si>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</si>
  <si>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Suma de TOTAL SÍSMICA ADQUIRIDA 2D EQUIVALENTE 2016</t>
  </si>
  <si>
    <t>Off shore</t>
  </si>
  <si>
    <t>COL-6</t>
  </si>
  <si>
    <t>COL-7</t>
  </si>
  <si>
    <t>Total Off shore -Sismica 3D</t>
  </si>
  <si>
    <t>KYRIOS-1</t>
  </si>
  <si>
    <t>LLA-71</t>
  </si>
  <si>
    <t>Llanos</t>
  </si>
  <si>
    <t>Casanare</t>
  </si>
  <si>
    <t>GEOTECHNOLOGY</t>
  </si>
  <si>
    <t>COL-4</t>
  </si>
  <si>
    <t>REPSOL EXPLORACION COLOM</t>
  </si>
  <si>
    <t>ANADARKO COLOMBIA COMP</t>
  </si>
  <si>
    <t>ADONAI-1</t>
  </si>
  <si>
    <t>CARDÓN</t>
  </si>
  <si>
    <t>Caguán-Putumayo</t>
  </si>
  <si>
    <t>ECOPETROL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</si>
</sst>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7" fillId="3" borderId="0" xfId="0" applyNumberFormat="1" applyFont="1" applyFill="1"/>
    <xf numFmtId="2" fontId="0" fillId="0" borderId="0" xfId="0" applyNumberFormat="1"/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view="pageBreakPreview" zoomScale="90" zoomScaleNormal="100" zoomScaleSheetLayoutView="90" workbookViewId="0">
      <selection activeCell="H7" sqref="H7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10" t="s">
        <v>10</v>
      </c>
    </row>
    <row r="3" spans="1:9" x14ac:dyDescent="0.25">
      <c r="A3" s="8"/>
      <c r="B3" s="14">
        <v>1</v>
      </c>
      <c r="C3" s="13" t="s">
        <v>25</v>
      </c>
      <c r="D3" s="13" t="s">
        <v>20</v>
      </c>
      <c r="E3" s="13" t="s">
        <v>21</v>
      </c>
      <c r="F3" s="13" t="s">
        <v>22</v>
      </c>
      <c r="G3" s="20" t="s">
        <v>14</v>
      </c>
      <c r="H3" s="13" t="s">
        <v>23</v>
      </c>
      <c r="I3" s="10"/>
    </row>
    <row r="4" spans="1:9" ht="30" x14ac:dyDescent="0.25">
      <c r="A4" s="8"/>
      <c r="B4" s="14">
        <v>2</v>
      </c>
      <c r="C4" s="13" t="s">
        <v>26</v>
      </c>
      <c r="D4" s="13" t="s">
        <v>28</v>
      </c>
      <c r="E4" s="13" t="s">
        <v>32</v>
      </c>
      <c r="F4" s="13" t="s">
        <v>33</v>
      </c>
      <c r="G4" s="20" t="s">
        <v>14</v>
      </c>
      <c r="H4" s="13" t="s">
        <v>30</v>
      </c>
      <c r="I4" s="10"/>
    </row>
    <row r="5" spans="1:9" ht="30" x14ac:dyDescent="0.25">
      <c r="B5" s="14">
        <v>3</v>
      </c>
      <c r="C5" s="13" t="s">
        <v>27</v>
      </c>
      <c r="D5" s="13" t="s">
        <v>29</v>
      </c>
      <c r="E5" s="13" t="s">
        <v>21</v>
      </c>
      <c r="F5" s="13" t="s">
        <v>34</v>
      </c>
      <c r="G5" s="20" t="s">
        <v>14</v>
      </c>
      <c r="H5" s="13" t="s">
        <v>31</v>
      </c>
      <c r="I5" s="13" t="s">
        <v>16</v>
      </c>
    </row>
    <row r="6" spans="1:9" x14ac:dyDescent="0.25">
      <c r="B6" s="14">
        <v>4</v>
      </c>
      <c r="C6" s="21" t="s">
        <v>40</v>
      </c>
      <c r="D6" s="13" t="s">
        <v>41</v>
      </c>
      <c r="E6" s="13" t="s">
        <v>42</v>
      </c>
      <c r="F6" s="13" t="s">
        <v>43</v>
      </c>
      <c r="G6" s="20" t="s">
        <v>14</v>
      </c>
      <c r="H6" s="21" t="s">
        <v>44</v>
      </c>
      <c r="I6" s="13" t="s">
        <v>16</v>
      </c>
    </row>
    <row r="7" spans="1:9" x14ac:dyDescent="0.25">
      <c r="B7" s="14">
        <v>5</v>
      </c>
      <c r="C7" s="21" t="s">
        <v>48</v>
      </c>
      <c r="D7" s="13" t="s">
        <v>41</v>
      </c>
      <c r="E7" s="13" t="s">
        <v>42</v>
      </c>
      <c r="F7" s="13" t="s">
        <v>43</v>
      </c>
      <c r="G7" s="20" t="s">
        <v>14</v>
      </c>
      <c r="H7" s="21" t="s">
        <v>44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topLeftCell="A2" workbookViewId="0">
      <selection activeCell="I12" sqref="I12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8.7109375" customWidth="1"/>
  </cols>
  <sheetData>
    <row r="1" spans="1:6" hidden="1" x14ac:dyDescent="0.25"/>
    <row r="4" spans="1:6" x14ac:dyDescent="0.25">
      <c r="A4" s="12" t="s">
        <v>35</v>
      </c>
      <c r="B4" s="12"/>
      <c r="C4" s="12"/>
      <c r="D4" s="12"/>
      <c r="E4" s="12"/>
      <c r="F4" s="12"/>
    </row>
    <row r="5" spans="1:6" x14ac:dyDescent="0.25">
      <c r="A5" s="12" t="s">
        <v>11</v>
      </c>
      <c r="B5" s="12" t="s">
        <v>12</v>
      </c>
      <c r="C5" s="12" t="s">
        <v>7</v>
      </c>
      <c r="D5" s="12" t="s">
        <v>1</v>
      </c>
      <c r="E5" s="12" t="s">
        <v>0</v>
      </c>
      <c r="F5" s="12" t="s">
        <v>13</v>
      </c>
    </row>
    <row r="6" spans="1:6" x14ac:dyDescent="0.25">
      <c r="A6" t="s">
        <v>2</v>
      </c>
      <c r="B6" t="s">
        <v>15</v>
      </c>
      <c r="F6" s="11"/>
    </row>
    <row r="7" spans="1:6" x14ac:dyDescent="0.25">
      <c r="C7" t="s">
        <v>17</v>
      </c>
      <c r="D7" t="s">
        <v>18</v>
      </c>
      <c r="E7" t="s">
        <v>19</v>
      </c>
      <c r="F7" s="16">
        <v>29.7</v>
      </c>
    </row>
    <row r="8" spans="1:6" x14ac:dyDescent="0.25">
      <c r="C8" t="s">
        <v>49</v>
      </c>
      <c r="D8" t="s">
        <v>50</v>
      </c>
      <c r="E8" t="s">
        <v>51</v>
      </c>
      <c r="F8" s="16">
        <v>78.75</v>
      </c>
    </row>
    <row r="9" spans="1:6" x14ac:dyDescent="0.25">
      <c r="F9" s="11"/>
    </row>
    <row r="10" spans="1:6" x14ac:dyDescent="0.25">
      <c r="A10" s="12"/>
      <c r="B10" s="12"/>
      <c r="C10" s="12"/>
      <c r="D10" s="12" t="s">
        <v>24</v>
      </c>
      <c r="E10" s="12"/>
      <c r="F10" s="15">
        <f>SUM(F7:F8)</f>
        <v>108.45</v>
      </c>
    </row>
    <row r="11" spans="1:6" x14ac:dyDescent="0.25">
      <c r="A11" t="s">
        <v>2</v>
      </c>
      <c r="B11" t="s">
        <v>36</v>
      </c>
      <c r="C11" s="17"/>
      <c r="D11" s="17"/>
      <c r="E11" s="17"/>
      <c r="F11" s="17"/>
    </row>
    <row r="12" spans="1:6" x14ac:dyDescent="0.25">
      <c r="C12" s="18" t="s">
        <v>45</v>
      </c>
      <c r="D12" s="18" t="s">
        <v>36</v>
      </c>
      <c r="E12" s="18" t="s">
        <v>46</v>
      </c>
      <c r="F12" s="18">
        <v>4955.9160000000002</v>
      </c>
    </row>
    <row r="13" spans="1:6" x14ac:dyDescent="0.25">
      <c r="C13" s="18" t="s">
        <v>37</v>
      </c>
      <c r="D13" s="18" t="s">
        <v>36</v>
      </c>
      <c r="E13" s="18" t="s">
        <v>47</v>
      </c>
      <c r="F13" s="18">
        <v>4729.1469999999999</v>
      </c>
    </row>
    <row r="14" spans="1:6" x14ac:dyDescent="0.25">
      <c r="A14" s="17"/>
      <c r="B14" s="17"/>
      <c r="C14" s="18" t="s">
        <v>38</v>
      </c>
      <c r="D14" s="18" t="s">
        <v>36</v>
      </c>
      <c r="E14" s="18" t="s">
        <v>47</v>
      </c>
      <c r="F14" s="18">
        <v>4503.3599999999997</v>
      </c>
    </row>
    <row r="15" spans="1:6" x14ac:dyDescent="0.25">
      <c r="A15" s="17"/>
      <c r="B15" s="17"/>
      <c r="C15" s="18"/>
      <c r="D15" s="18"/>
      <c r="E15" s="18"/>
      <c r="F15" s="19"/>
    </row>
    <row r="16" spans="1:6" x14ac:dyDescent="0.25">
      <c r="A16" s="12"/>
      <c r="B16" s="12"/>
      <c r="C16" s="12"/>
      <c r="D16" s="12" t="s">
        <v>39</v>
      </c>
      <c r="E16" s="12"/>
      <c r="F16" s="15">
        <f>SUM(F12:F14)</f>
        <v>14188.422999999999</v>
      </c>
    </row>
    <row r="17" spans="1:6" x14ac:dyDescent="0.25">
      <c r="F17" s="11"/>
    </row>
    <row r="18" spans="1:6" x14ac:dyDescent="0.25">
      <c r="A18" s="12" t="s">
        <v>3</v>
      </c>
      <c r="B18" s="12"/>
      <c r="C18" s="12"/>
      <c r="D18" s="12"/>
      <c r="E18" s="12"/>
      <c r="F18" s="15">
        <f>+F7+F8+F13+F14+F12</f>
        <v>14296.873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4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09F86-6DB1-42FE-80E6-A2743D8C06FF}"/>
</file>

<file path=customXml/itemProps2.xml><?xml version="1.0" encoding="utf-8"?>
<ds:datastoreItem xmlns:ds="http://schemas.openxmlformats.org/officeDocument/2006/customXml" ds:itemID="{301E32D1-AABC-4CA8-A861-5CF2E16560BE}"/>
</file>

<file path=customXml/itemProps3.xml><?xml version="1.0" encoding="utf-8"?>
<ds:datastoreItem xmlns:ds="http://schemas.openxmlformats.org/officeDocument/2006/customXml" ds:itemID="{F555014D-0630-4B9E-8887-EDEE95032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Pozos perforados 2016-ABR</vt:lpstr>
      <vt:lpstr>Adquisición Sísmica 2016-ABR</vt:lpstr>
      <vt:lpstr>'Pozos perforados 2016-ABR'!Área_de_impresión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Abril 2016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2016-06-02T15:06:43Z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7800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