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Septiembre\"/>
    </mc:Choice>
  </mc:AlternateContent>
  <xr:revisionPtr revIDLastSave="0" documentId="13_ncr:1_{9757F25E-7AEB-46E1-8FD1-E988D49A1070}" xr6:coauthVersionLast="47" xr6:coauthVersionMax="47" xr10:uidLastSave="{00000000-0000-0000-0000-000000000000}"/>
  <bookViews>
    <workbookView xWindow="20370" yWindow="-120" windowWidth="19440" windowHeight="1500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9" i="5"/>
  <c r="B39" i="5"/>
  <c r="B38" i="5"/>
  <c r="B34" i="5"/>
  <c r="B30" i="5"/>
  <c r="B26" i="5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C26" i="5" l="1"/>
  <c r="C29" i="5"/>
  <c r="D6" i="1"/>
  <c r="C30" i="5" l="1"/>
  <c r="C33" i="5"/>
  <c r="D7" i="1"/>
  <c r="D8" i="1" s="1"/>
  <c r="C34" i="5" l="1"/>
  <c r="C37" i="5"/>
  <c r="C38" i="5" s="1"/>
  <c r="D9" i="1"/>
  <c r="D10" i="1" s="1"/>
  <c r="D11" i="1" s="1"/>
  <c r="D12" i="1" l="1"/>
  <c r="D13" i="1" s="1"/>
</calcChain>
</file>

<file path=xl/sharedStrings.xml><?xml version="1.0" encoding="utf-8"?>
<sst xmlns="http://schemas.openxmlformats.org/spreadsheetml/2006/main" count="88" uniqueCount="45">
  <si>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</si>
  <si>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</si>
  <si>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</si>
  <si>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</si>
  <si>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</si>
  <si>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</si>
  <si>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</si>
  <si>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</si>
  <si>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</si>
  <si>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</si>
  <si>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</si>
  <si>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</si>
  <si>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</si>
  <si>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</si>
  <si>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</si>
  <si>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</si>
  <si>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</si>
  <si>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</si>
  <si>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</si>
  <si>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</si>
  <si>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</si>
  <si>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</si>
  <si>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</si>
  <si>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</si>
  <si>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</si>
  <si>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</si>
  <si>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</si>
  <si>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</si>
  <si>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</si>
  <si>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</si>
  <si>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</si>
  <si>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</si>
  <si>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</si>
  <si>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</si>
  <si>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</si>
  <si>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</si>
  <si>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</si>
  <si>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</si>
  <si>
    <t>Agosto</t>
  </si>
  <si>
    <t>SUB TOTAL JULIO</t>
  </si>
  <si>
    <t>SUB TOTAL AGOSTO</t>
  </si>
  <si>
    <t>18. Contrato E&amp;P LLA-32; Pozo Azogue-10, Inicio perforación 9-ago-25; T.D: 15-ago-25, A2c.
19. Contrato E&amp;P LLA-104; Pozo Matraquero-1, Inicio perforación 9-jul-25; T.D: 18-ago-25, A3.
20. Contrato E&amp;P VIM-44; Pozo Palomino-1ST1, Inicio perforación 13-ago-25; T.D: 25-ago-25, A2c.</t>
  </si>
  <si>
    <t>Septiembre</t>
  </si>
  <si>
    <t>SUB TOTAL SEPTIEMBRE</t>
  </si>
  <si>
    <t>21. Contrato E&amp;P VIM-21 ; Mariner-1, Inicio perforación 24-ago-25; T.D: 2-sep-25, A2c.
22. Contrato E&amp;P LLA-74; Pozo Namero-1, Inicio perforación 23-ago-25; T.D: 4-sep-25, A3.
23. Contrato E&amp;P ALEA-1848-A; Pozo Rose-2ST1, Inicio perforación 12-sep-25; T.D: 15-sep-25, A2c.
24. Contrato de Asociación TAPIR; Pozo Mateguafa Oeste-1, Inicio perforación 21-sep-25; T.D: 26-sep-25, A3.
25. Contrato E&amp;P MARIA CONCHITA; Pozo Aruchara-4ST1, Inicio perforacion 15-sep-25; T.D: 28-sep-25, A2c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</si>
</sst>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showGridLines="0" tabSelected="1" topLeftCell="D6" zoomScale="145" zoomScaleNormal="145" zoomScaleSheetLayoutView="100" workbookViewId="0">
      <selection activeCell="E13" sqref="E13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4" t="s">
        <v>10</v>
      </c>
      <c r="C2" s="25"/>
      <c r="D2" s="25"/>
      <c r="E2" s="26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9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3">
        <v>2</v>
      </c>
      <c r="D8" s="23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3">
        <v>4</v>
      </c>
      <c r="D9" s="23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3">
        <v>0</v>
      </c>
      <c r="D10" s="23">
        <f>+D9+C10</f>
        <v>17</v>
      </c>
      <c r="E10" s="11"/>
    </row>
    <row r="11" spans="2:5" ht="45" customHeight="1" x14ac:dyDescent="0.25">
      <c r="B11" s="6" t="s">
        <v>38</v>
      </c>
      <c r="C11" s="23">
        <v>3</v>
      </c>
      <c r="D11" s="23">
        <f>+D10+C11</f>
        <v>20</v>
      </c>
      <c r="E11" s="11" t="s">
        <v>41</v>
      </c>
    </row>
    <row r="12" spans="2:5" ht="65.25" customHeight="1" x14ac:dyDescent="0.25">
      <c r="B12" s="6" t="s">
        <v>42</v>
      </c>
      <c r="C12" s="23">
        <v>5</v>
      </c>
      <c r="D12" s="23">
        <f>+D11+C12</f>
        <v>25</v>
      </c>
      <c r="E12" s="11" t="s">
        <v>44</v>
      </c>
    </row>
    <row r="13" spans="2:5" x14ac:dyDescent="0.25">
      <c r="B13" s="8" t="s">
        <v>8</v>
      </c>
      <c r="C13" s="9">
        <f>+SUM(C4:C12)</f>
        <v>25</v>
      </c>
      <c r="D13" s="9">
        <f>+D12</f>
        <v>25</v>
      </c>
      <c r="E13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9"/>
  <sheetViews>
    <sheetView showGridLines="0" zoomScale="85" zoomScaleNormal="85" workbookViewId="0">
      <pane xSplit="1" ySplit="4" topLeftCell="B36" activePane="bottomRight" state="frozen"/>
      <selection pane="topRight" activeCell="B1" sqref="B1"/>
      <selection pane="bottomLeft" activeCell="A3" sqref="A3"/>
      <selection pane="bottomRight" activeCell="C40" sqref="C40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1" t="s">
        <v>11</v>
      </c>
      <c r="B2" s="31"/>
      <c r="C2" s="31"/>
      <c r="D2" s="31"/>
    </row>
    <row r="3" spans="1:7" ht="31.5" customHeight="1" x14ac:dyDescent="0.25">
      <c r="A3" s="28" t="s">
        <v>0</v>
      </c>
      <c r="B3" s="29" t="s">
        <v>5</v>
      </c>
      <c r="C3" s="30" t="s">
        <v>6</v>
      </c>
      <c r="D3" s="27" t="s">
        <v>4</v>
      </c>
    </row>
    <row r="4" spans="1:7" ht="25.5" hidden="1" customHeight="1" x14ac:dyDescent="0.25">
      <c r="A4" s="28"/>
      <c r="B4" s="29"/>
      <c r="C4" s="30"/>
      <c r="D4" s="27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1">
        <v>0</v>
      </c>
      <c r="C6" s="21">
        <v>0</v>
      </c>
      <c r="D6" s="22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39</v>
      </c>
      <c r="B30" s="16">
        <f>+B27+B28+B29</f>
        <v>0</v>
      </c>
      <c r="C30" s="16">
        <f>+C27+C28+C29</f>
        <v>740.21</v>
      </c>
      <c r="D30" s="17"/>
    </row>
    <row r="31" spans="1:7" s="19" customFormat="1" ht="113.25" customHeight="1" x14ac:dyDescent="0.25">
      <c r="A31" s="12" t="s">
        <v>38</v>
      </c>
      <c r="B31" s="13">
        <v>0</v>
      </c>
      <c r="C31" s="13">
        <v>108.94</v>
      </c>
      <c r="D31" s="14" t="s">
        <v>25</v>
      </c>
      <c r="E31" s="20"/>
      <c r="F31" s="20"/>
      <c r="G31" s="20"/>
    </row>
    <row r="32" spans="1:7" s="19" customFormat="1" ht="118.5" customHeight="1" x14ac:dyDescent="0.25">
      <c r="A32" s="12" t="s">
        <v>38</v>
      </c>
      <c r="B32" s="21">
        <v>0</v>
      </c>
      <c r="C32" s="21">
        <v>88.24</v>
      </c>
      <c r="D32" s="22" t="s">
        <v>26</v>
      </c>
      <c r="E32" s="20"/>
      <c r="F32" s="20"/>
      <c r="G32" s="20"/>
    </row>
    <row r="33" spans="1:7" s="19" customFormat="1" ht="118.5" customHeight="1" x14ac:dyDescent="0.25">
      <c r="A33" s="12" t="s">
        <v>38</v>
      </c>
      <c r="B33" s="13">
        <v>0</v>
      </c>
      <c r="C33" s="13">
        <f>+B33+C29</f>
        <v>543.03</v>
      </c>
      <c r="D33" s="14" t="s">
        <v>29</v>
      </c>
      <c r="E33" s="20"/>
      <c r="F33" s="20"/>
      <c r="G33" s="20"/>
    </row>
    <row r="34" spans="1:7" s="19" customFormat="1" ht="16.5" customHeight="1" x14ac:dyDescent="0.25">
      <c r="A34" s="15" t="s">
        <v>40</v>
      </c>
      <c r="B34" s="16">
        <f>+B31+B32+B33</f>
        <v>0</v>
      </c>
      <c r="C34" s="16">
        <f>+C31+C32+C33</f>
        <v>740.21</v>
      </c>
      <c r="D34" s="17"/>
    </row>
    <row r="35" spans="1:7" s="19" customFormat="1" ht="113.25" customHeight="1" x14ac:dyDescent="0.25">
      <c r="A35" s="12" t="s">
        <v>42</v>
      </c>
      <c r="B35" s="13">
        <v>0</v>
      </c>
      <c r="C35" s="13">
        <v>108.94</v>
      </c>
      <c r="D35" s="14" t="s">
        <v>25</v>
      </c>
      <c r="E35" s="20"/>
      <c r="F35" s="20"/>
      <c r="G35" s="20"/>
    </row>
    <row r="36" spans="1:7" s="19" customFormat="1" ht="118.5" customHeight="1" x14ac:dyDescent="0.25">
      <c r="A36" s="12" t="s">
        <v>42</v>
      </c>
      <c r="B36" s="21">
        <v>0</v>
      </c>
      <c r="C36" s="21">
        <v>88.24</v>
      </c>
      <c r="D36" s="22" t="s">
        <v>26</v>
      </c>
      <c r="E36" s="20"/>
      <c r="F36" s="20"/>
      <c r="G36" s="20"/>
    </row>
    <row r="37" spans="1:7" s="19" customFormat="1" ht="118.5" customHeight="1" x14ac:dyDescent="0.25">
      <c r="A37" s="12" t="s">
        <v>42</v>
      </c>
      <c r="B37" s="13">
        <v>0</v>
      </c>
      <c r="C37" s="13">
        <f>+B37+C33</f>
        <v>543.03</v>
      </c>
      <c r="D37" s="14" t="s">
        <v>29</v>
      </c>
      <c r="E37" s="20"/>
      <c r="F37" s="20"/>
      <c r="G37" s="20"/>
    </row>
    <row r="38" spans="1:7" s="19" customFormat="1" ht="16.5" customHeight="1" x14ac:dyDescent="0.25">
      <c r="A38" s="15" t="s">
        <v>43</v>
      </c>
      <c r="B38" s="16">
        <f>+B35+B36+B37</f>
        <v>0</v>
      </c>
      <c r="C38" s="16">
        <f>+C35+C36+C37</f>
        <v>740.21</v>
      </c>
      <c r="D38" s="17"/>
    </row>
    <row r="39" spans="1:7" s="19" customFormat="1" ht="16.5" customHeight="1" x14ac:dyDescent="0.25">
      <c r="A39" s="8" t="s">
        <v>8</v>
      </c>
      <c r="B39" s="18">
        <f>+B18+B14+B10+B7+B26+B30+B34+B38</f>
        <v>740.20999999999992</v>
      </c>
      <c r="C39" s="18">
        <f>+C38</f>
        <v>740.21</v>
      </c>
      <c r="D39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2025-10-03T19:24:29Z</dcterms:modified>
</cp:coreProperties>
</file>