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tables/table9.xml" ContentType="application/vnd.openxmlformats-officedocument.spreadsheetml.table+xml"/>
  <Override PartName="/xl/comments11.xml" ContentType="application/vnd.openxmlformats-officedocument.spreadsheetml.comments+xml"/>
  <Override PartName="/xl/drawings/drawing16.xml" ContentType="application/vnd.openxmlformats-officedocument.drawing+xml"/>
  <Override PartName="/xl/tables/table10.xml" ContentType="application/vnd.openxmlformats-officedocument.spreadsheetml.table+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chmydocs.anh.gov.co\sperfiles\patricia.marin\Desktop\ANH 2026\TRANSFERENCIA DE TECNOLOGÍA\"/>
    </mc:Choice>
  </mc:AlternateContent>
  <xr:revisionPtr revIDLastSave="0" documentId="13_ncr:1_{76E1AA1D-6315-459E-89EA-0230AC3A93B8}" xr6:coauthVersionLast="47" xr6:coauthVersionMax="47" xr10:uidLastSave="{00000000-0000-0000-0000-000000000000}"/>
  <bookViews>
    <workbookView xWindow="-120" yWindow="-120" windowWidth="29040" windowHeight="15720" tabRatio="964" firstSheet="8" activeTab="18" xr2:uid="{00000000-000D-0000-FFFF-FFFF00000000}"/>
  </bookViews>
  <sheets>
    <sheet name="Indice" sheetId="1" r:id="rId1"/>
    <sheet name="Articulación PND" sheetId="4" r:id="rId2"/>
    <sheet name="Problematica (Arbol Problema)" sheetId="36" r:id="rId3"/>
    <sheet name="Objetivos (Arbol Objetivos)" sheetId="35" r:id="rId4"/>
    <sheet name="Participantes" sheetId="6" r:id="rId5"/>
    <sheet name="Población" sheetId="9" r:id="rId6"/>
    <sheet name="Alternativas Solución" sheetId="11" r:id="rId7"/>
    <sheet name="Estudio Necesidades" sheetId="41" r:id="rId8"/>
    <sheet name="AnalisisTecnicoAlternativa" sheetId="3" r:id="rId9"/>
    <sheet name="LocalizaciónAlternativa" sheetId="13" r:id="rId10"/>
    <sheet name="Cadena valor" sheetId="15" r:id="rId11"/>
    <sheet name="Programar costos_ por insumo" sheetId="37" r:id="rId12"/>
    <sheet name="Analisis Riesgos" sheetId="16" r:id="rId13"/>
    <sheet name="Ingresos y beneficios" sheetId="18" r:id="rId14"/>
    <sheet name="Insumos RPC " sheetId="28" r:id="rId15"/>
    <sheet name="Indicadores de producto" sheetId="24" r:id="rId16"/>
    <sheet name="Regionalización" sheetId="39" r:id="rId17"/>
    <sheet name="Focalización" sheetId="40" state="hidden" r:id="rId18"/>
    <sheet name="Cronograma vigencia 2026" sheetId="33" r:id="rId19"/>
  </sheets>
  <externalReferences>
    <externalReference r:id="rId20"/>
    <externalReference r:id="rId21"/>
    <externalReference r:id="rId22"/>
    <externalReference r:id="rId23"/>
    <externalReference r:id="rId24"/>
    <externalReference r:id="rId25"/>
    <externalReference r:id="rId26"/>
  </externalReferences>
  <definedNames>
    <definedName name="_xlnm._FilterDatabase" localSheetId="12" hidden="1">'Analisis Riesgos'!$A$6:$J$6</definedName>
    <definedName name="_xlnm._FilterDatabase" localSheetId="5" hidden="1">Población!$XFA$1:$XFA$2</definedName>
    <definedName name="ACTIVIDADES_DE_CIENCIA_TECNOLOGÍA_E_INNOVACIÓN" localSheetId="17">Focalización!$AB$108:$AB$117</definedName>
    <definedName name="ACTIVIDADES_DE_CIENCIA_TECNOLOGÍA_E_INNOVACIÓN" localSheetId="16">Regionalización!$AD$127:$AD$136</definedName>
    <definedName name="ACTIVIDADES_DE_CIENCIA_TECNOLOGÍA_E_INNOVACIÓN">#REF!</definedName>
    <definedName name="_xlnm.Print_Area" localSheetId="6">'Alternativas Solución'!#REF!</definedName>
    <definedName name="_xlnm.Print_Area" localSheetId="10">'Cadena valor'!$A$8:$I$9</definedName>
    <definedName name="_xlnm.Print_Area" localSheetId="3">'Objetivos (Arbol Objetivos)'!$A$4:$N$25</definedName>
    <definedName name="_xlnm.Print_Area" localSheetId="4">Participantes!$B$5:$F$25</definedName>
    <definedName name="_xlnm.Print_Area" localSheetId="5">Población!$A$5:$Q$10</definedName>
    <definedName name="_xlnm.Print_Area" localSheetId="2">'Problematica (Arbol Problema)'!$A$5:$L$22</definedName>
    <definedName name="Bogotá" localSheetId="18">[1]!Tabla3[Bogotá]</definedName>
    <definedName name="Bogotá" localSheetId="7">[7]!Tabla3[Bogotá]</definedName>
    <definedName name="Bogotá" localSheetId="17">[7]!Tabla3[Bogotá]</definedName>
    <definedName name="Bogotá" localSheetId="3">Tabla3[Bogotá]</definedName>
    <definedName name="Bogotá" localSheetId="2">Tabla3[Bogotá]</definedName>
    <definedName name="Bogotá" localSheetId="11">Tabla3[Bogotá]</definedName>
    <definedName name="Bogotá" localSheetId="16">[7]!Tabla3[Bogotá]</definedName>
    <definedName name="Bogotá">Tabla3[Bogotá]</definedName>
    <definedName name="Buscar" localSheetId="12">#REF!</definedName>
    <definedName name="Buscar" localSheetId="10">#REF!</definedName>
    <definedName name="Buscar" localSheetId="7">#REF!</definedName>
    <definedName name="Buscar" localSheetId="13">#REF!</definedName>
    <definedName name="Buscar" localSheetId="3">#REF!</definedName>
    <definedName name="Buscar" localSheetId="5">#REF!</definedName>
    <definedName name="Buscar">#REF!</definedName>
    <definedName name="CAMBIO_CLIMÁTICO" localSheetId="17">Focalización!$AS$108:$AS$110</definedName>
    <definedName name="CAMBIO_CLIMÁTICO" localSheetId="16">Regionalización!$AU$127:$AU$129</definedName>
    <definedName name="CAMBIO_CLIMÁTICO">#REF!</definedName>
    <definedName name="Caribe" localSheetId="18">[1]!Tabla4[Caribe]</definedName>
    <definedName name="Caribe" localSheetId="7">[7]!Tabla4[Caribe]</definedName>
    <definedName name="Caribe" localSheetId="17">[7]!Tabla4[Caribe]</definedName>
    <definedName name="Caribe" localSheetId="3">Tabla4[Caribe]</definedName>
    <definedName name="Caribe" localSheetId="2">Tabla4[Caribe]</definedName>
    <definedName name="Caribe" localSheetId="11">Tabla4[Caribe]</definedName>
    <definedName name="Caribe" localSheetId="16">[7]!Tabla4[Caribe]</definedName>
    <definedName name="Caribe">Tabla4[Caribe]</definedName>
    <definedName name="Centro_Oriente">Población!$XEZ$2:$XEZ$7</definedName>
    <definedName name="Code" localSheetId="18">'[2]Base Notas'!$C$2:$C$546</definedName>
    <definedName name="Code" localSheetId="7">'[2]Base Notas'!$C$2:$C$546</definedName>
    <definedName name="Code" localSheetId="17">'[2]Base Notas'!$C$2:$C$546</definedName>
    <definedName name="Code" localSheetId="16">'[2]Base Notas'!$C$2:$C$546</definedName>
    <definedName name="Code">'[3]Base Notas'!$C$2:$C$546</definedName>
    <definedName name="CONSTRUCCIÓN_DE_PAZ" localSheetId="17">Focalización!$AC$108:$AC$134</definedName>
    <definedName name="CONSTRUCCIÓN_DE_PAZ" localSheetId="16">Regionalización!$AE$127:$AE$153</definedName>
    <definedName name="CONSTRUCCIÓN_DE_PAZ">#REF!</definedName>
    <definedName name="CONTROL_A_LA_DEFORESTACIÓN_Y_GESTIÓN_DE_LOS_BOSQUES" localSheetId="17">Focalización!$AD$108:$AD$112</definedName>
    <definedName name="CONTROL_A_LA_DEFORESTACIÓN_Y_GESTIÓN_DE_LOS_BOSQUES" localSheetId="16">Regionalización!$AF$127:$AF$131</definedName>
    <definedName name="CONTROL_A_LA_DEFORESTACIÓN_Y_GESTIÓN_DE_LOS_BOSQUES">#REF!</definedName>
    <definedName name="Discapacidad_e_Inclusión_Social" localSheetId="17">Focalización!$AE$108</definedName>
    <definedName name="Discapacidad_e_Inclusión_Social" localSheetId="16">Regionalización!$AG$127</definedName>
    <definedName name="Discapacidad_e_Inclusión_Social">#REF!</definedName>
    <definedName name="Equidad_de_la_mujer" localSheetId="17">Focalización!$AF$108:$AF$117</definedName>
    <definedName name="Equidad_de_la_mujer" localSheetId="16">Regionalización!$AH$127:$AH$136</definedName>
    <definedName name="Equidad_de_la_mujer">#REF!</definedName>
    <definedName name="GESTIÓN_DE_RIESGO_DE_DESASTRES" localSheetId="17">Focalización!$AT$108:$AT$111</definedName>
    <definedName name="GESTIÓN_DE_RIESGO_DE_DESASTRES" localSheetId="16">Regionalización!$AV$127:$AV$130</definedName>
    <definedName name="GESTIÓN_DE_RIESGO_DE_DESASTRES">#REF!</definedName>
    <definedName name="Grupos_étnicos_comunidades_afrocolombianas" localSheetId="17">Focalización!$AG$108:$AG$109</definedName>
    <definedName name="Grupos_étnicos_comunidades_afrocolombianas" localSheetId="16">Regionalización!$AI$127:$AI$128</definedName>
    <definedName name="Grupos_étnicos_comunidades_afrocolombianas">#REF!</definedName>
    <definedName name="Grupos_étnicos_comunidades_indígenas" localSheetId="17">Focalización!$AR$108:$AR$112</definedName>
    <definedName name="Grupos_étnicos_comunidades_indígenas" localSheetId="16">Regionalización!$AT$127:$AT$131</definedName>
    <definedName name="Grupos_étnicos_comunidades_indígenas">#REF!</definedName>
    <definedName name="Grupos_étnicos_comunidades_negras" localSheetId="17">Focalización!$AH$108:$AH$109</definedName>
    <definedName name="Grupos_étnicos_comunidades_negras" localSheetId="16">Regionalización!$AJ$127:$AJ$128</definedName>
    <definedName name="Grupos_étnicos_comunidades_negras">#REF!</definedName>
    <definedName name="Grupos_étnicos_pueblo_rrom" localSheetId="17">Focalización!$AI$108</definedName>
    <definedName name="Grupos_étnicos_pueblo_rrom" localSheetId="16">Regionalización!$AK$127</definedName>
    <definedName name="Grupos_étnicos_pueblo_rrom">#REF!</definedName>
    <definedName name="inf">#REF!</definedName>
    <definedName name="Participación_ciudadana" localSheetId="17">Focalización!$AJ$108:$AJ$113</definedName>
    <definedName name="Participación_ciudadana" localSheetId="16">Regionalización!$AL$127:$AL$132</definedName>
    <definedName name="Participación_ciudadana">#REF!</definedName>
    <definedName name="PLAN_NACIONAL_DE_CONSOLIDACIÓN" localSheetId="17">Focalización!$AK$108</definedName>
    <definedName name="PLAN_NACIONAL_DE_CONSOLIDACIÓN" localSheetId="16">Regionalización!$AM$127</definedName>
    <definedName name="PLAN_NACIONAL_DE_CONSOLIDACIÓN">#REF!</definedName>
    <definedName name="PRIMERA_INFANCIA_Y_ADOLESCENCIA" localSheetId="17">Focalización!$AL$108:$AL$111</definedName>
    <definedName name="PRIMERA_INFANCIA_Y_ADOLESCENCIA" localSheetId="16">Regionalización!$AN$127:$AN$130</definedName>
    <definedName name="PRIMERA_INFANCIA_Y_ADOLESCENCIA">#REF!</definedName>
    <definedName name="RED_UNIDOS" localSheetId="17">Focalización!$AM$108:$AM$117</definedName>
    <definedName name="RED_UNIDOS" localSheetId="16">Regionalización!$AO$127:$AO$136</definedName>
    <definedName name="RED_UNIDOS">#REF!</definedName>
    <definedName name="Regionalización" localSheetId="18">[1]!Tabla3[Bogotá]</definedName>
    <definedName name="Regionalización" localSheetId="7">[7]!Tabla3[Bogotá]</definedName>
    <definedName name="Regionalización" localSheetId="17">[7]!Tabla3[Bogotá]</definedName>
    <definedName name="Regionalización" localSheetId="3">Tabla3[Bogotá]</definedName>
    <definedName name="Regionalización" localSheetId="2">Tabla3[Bogotá]</definedName>
    <definedName name="Regionalización" localSheetId="11">Tabla3[Bogotá]</definedName>
    <definedName name="Regionalización" localSheetId="16">[7]!Tabla3[Bogotá]</definedName>
    <definedName name="Regionalización">Tabla3[Bogotá]</definedName>
    <definedName name="secores" localSheetId="18">'[4]Sectores y Programas'!#REF!</definedName>
    <definedName name="secores">'[5]Sectores y Programas'!#REF!</definedName>
    <definedName name="sectores" localSheetId="18">'[4]Sectores y Programas'!#REF!</definedName>
    <definedName name="sectores">'[5]Sectores y Programas'!#REF!</definedName>
    <definedName name="SEGURIDAD_ALIMENTARIA" localSheetId="17">Focalización!$AN$108:$AN$111</definedName>
    <definedName name="SEGURIDAD_ALIMENTARIA" localSheetId="16">Regionalización!$AP$127:$AP$130</definedName>
    <definedName name="SEGURIDAD_ALIMENTARIA">#REF!</definedName>
    <definedName name="SEGURIDAD_Y_CONVIVENCIA_CIUDADANA" localSheetId="17">Focalización!$AO$108</definedName>
    <definedName name="SEGURIDAD_Y_CONVIVENCIA_CIUDADANA" localSheetId="16">Regionalización!$AQ$127</definedName>
    <definedName name="SEGURIDAD_Y_CONVIVENCIA_CIUDADANA">#REF!</definedName>
    <definedName name="TECNOLOGÍAS_DE_INFORMACIÓN_Y_COMUNICACIONES" localSheetId="17">Focalización!$AP$108:$AP$110</definedName>
    <definedName name="TECNOLOGÍAS_DE_INFORMACIÓN_Y_COMUNICACIONES" localSheetId="16">Regionalización!$AR$127:$AR$129</definedName>
    <definedName name="TECNOLOGÍAS_DE_INFORMACIÓN_Y_COMUNICACIONES">#REF!</definedName>
    <definedName name="_xlnm.Print_Titles" localSheetId="10">'Cadena valor'!$8:$9</definedName>
    <definedName name="UNIDAD_DE_MEDIDA">[6]GENERAL!$H$2:$H$21</definedName>
    <definedName name="VÍCTIMAS" localSheetId="17">Focalización!$AQ$108:$AQ$109</definedName>
    <definedName name="VÍCTIMAS" localSheetId="16">Regionalización!$AS$127:$AS$128</definedName>
    <definedName name="VÍCTIMAS">#REF!</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41" l="1"/>
  <c r="F26" i="41"/>
  <c r="F25" i="41"/>
  <c r="F24" i="41"/>
  <c r="F23" i="41"/>
  <c r="F22" i="41"/>
  <c r="F21" i="41"/>
  <c r="F20" i="41"/>
  <c r="F19" i="41"/>
  <c r="F18" i="41"/>
  <c r="F17" i="41"/>
  <c r="F16" i="41"/>
  <c r="F15" i="41"/>
  <c r="F14" i="41"/>
  <c r="E59" i="40" l="1"/>
  <c r="D59" i="40"/>
  <c r="E47" i="40"/>
  <c r="D47" i="40"/>
  <c r="E34" i="40"/>
  <c r="D34" i="40"/>
  <c r="E22" i="40"/>
  <c r="D22" i="40"/>
  <c r="R100" i="39"/>
  <c r="Q100" i="39"/>
  <c r="P100" i="39"/>
  <c r="O100" i="39"/>
  <c r="N100" i="39"/>
  <c r="M100" i="39"/>
  <c r="L100" i="39"/>
  <c r="K100" i="39"/>
  <c r="J100" i="39"/>
  <c r="I100" i="39"/>
  <c r="H100" i="39"/>
  <c r="G100" i="39"/>
  <c r="F100" i="39"/>
  <c r="E100" i="39"/>
  <c r="D100" i="39"/>
  <c r="H89" i="39"/>
  <c r="F89" i="39"/>
  <c r="D89" i="39"/>
  <c r="R77" i="39"/>
  <c r="Q77" i="39"/>
  <c r="P77" i="39"/>
  <c r="O77" i="39"/>
  <c r="N77" i="39"/>
  <c r="M77" i="39"/>
  <c r="L77" i="39"/>
  <c r="K77" i="39"/>
  <c r="J77" i="39"/>
  <c r="I77" i="39"/>
  <c r="H77" i="39"/>
  <c r="G77" i="39"/>
  <c r="F77" i="39"/>
  <c r="E77" i="39"/>
  <c r="D77" i="39"/>
  <c r="H66" i="39"/>
  <c r="F66" i="39"/>
  <c r="D66" i="39"/>
  <c r="R52" i="39"/>
  <c r="Q52" i="39"/>
  <c r="P52" i="39"/>
  <c r="O52" i="39"/>
  <c r="N52" i="39"/>
  <c r="M52" i="39"/>
  <c r="L52" i="39"/>
  <c r="K52" i="39"/>
  <c r="J52" i="39"/>
  <c r="I52" i="39"/>
  <c r="H52" i="39"/>
  <c r="G52" i="39"/>
  <c r="F52" i="39"/>
  <c r="E52" i="39"/>
  <c r="D52" i="39"/>
  <c r="H41" i="39"/>
  <c r="F41" i="39"/>
  <c r="D41" i="39"/>
  <c r="R29" i="39"/>
  <c r="Q29" i="39"/>
  <c r="P29" i="39"/>
  <c r="O29" i="39"/>
  <c r="N29" i="39"/>
  <c r="M29" i="39"/>
  <c r="L29" i="39"/>
  <c r="K29" i="39"/>
  <c r="J29" i="39"/>
  <c r="I29" i="39"/>
  <c r="H29" i="39"/>
  <c r="G29" i="39"/>
  <c r="F29" i="39"/>
  <c r="E29" i="39"/>
  <c r="D29" i="39"/>
  <c r="H18" i="39"/>
  <c r="F18" i="39"/>
  <c r="D18" i="39"/>
  <c r="I41" i="24"/>
  <c r="D34" i="18"/>
  <c r="D32" i="18"/>
  <c r="D31" i="18"/>
  <c r="D16" i="18"/>
  <c r="D35" i="18" l="1"/>
  <c r="D36" i="18"/>
  <c r="D37" i="18"/>
  <c r="D38" i="18"/>
  <c r="D54" i="18"/>
  <c r="D55" i="18"/>
  <c r="D56" i="18"/>
  <c r="D57" i="18"/>
  <c r="G53" i="18"/>
  <c r="D53" i="18" s="1"/>
  <c r="G52" i="18"/>
  <c r="D52" i="18" s="1"/>
  <c r="G51" i="18"/>
  <c r="D51" i="18" s="1"/>
  <c r="G50" i="18"/>
  <c r="H30" i="18"/>
  <c r="H31" i="18" s="1"/>
  <c r="D50" i="18" l="1"/>
  <c r="D58" i="18" s="1"/>
  <c r="E19" i="37" l="1"/>
  <c r="F19" i="37" l="1"/>
  <c r="E20" i="37"/>
  <c r="F20" i="37" l="1"/>
  <c r="G19" i="37"/>
  <c r="G20" i="37" l="1"/>
  <c r="H19" i="37"/>
  <c r="I19" i="37"/>
  <c r="H20" i="37" l="1"/>
  <c r="I20" i="37" l="1"/>
  <c r="J17" i="15" l="1"/>
  <c r="G33" i="18" s="1"/>
  <c r="K17" i="15"/>
  <c r="G34" i="18" s="1"/>
  <c r="L17" i="15" l="1"/>
  <c r="G35" i="18" s="1"/>
  <c r="D33" i="18" s="1"/>
  <c r="M17" i="15" l="1"/>
  <c r="G36" i="18" s="1"/>
  <c r="D39" i="18" s="1"/>
  <c r="N17" i="15" l="1"/>
  <c r="D18" i="18"/>
  <c r="D17" i="18"/>
  <c r="D19" i="18"/>
  <c r="I17" i="24"/>
  <c r="I27" i="24"/>
  <c r="D20"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Krdona</author>
  </authors>
  <commentList>
    <comment ref="A7" authorId="0" shapeId="0" xr:uid="{00000000-0006-0000-0100-000001000000}">
      <text>
        <r>
          <rPr>
            <sz val="9"/>
            <color indexed="81"/>
            <rFont val="Tahoma"/>
            <family val="2"/>
          </rPr>
          <t xml:space="preserve">Los primeros dos digitos identifican el sector, los seguientes dos el programa.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david Krdona</author>
  </authors>
  <commentList>
    <comment ref="H9" authorId="0" shapeId="0" xr:uid="{00000000-0006-0000-1100-000001000000}">
      <text>
        <r>
          <rPr>
            <sz val="10"/>
            <color indexed="81"/>
            <rFont val="Tahoma"/>
            <family val="2"/>
          </rPr>
          <t>Si  es acumulable la sumatoria de la meta para todos los periodos debera ser igual a la meta total. 
Si no es acumulable se podra programar hasta el total de la meta para cada periodo.</t>
        </r>
      </text>
    </comment>
    <comment ref="H21" authorId="0" shapeId="0" xr:uid="{00000000-0006-0000-1100-000002000000}">
      <text>
        <r>
          <rPr>
            <sz val="10"/>
            <color indexed="81"/>
            <rFont val="Tahoma"/>
            <family val="2"/>
          </rPr>
          <t>Si  es acumulable la sumatoria de la meta para todos los periodos debera ser igual a la meta total. 
Si no es acumulable se podra programar hasta el total de la meta para cada periodo.</t>
        </r>
      </text>
    </comment>
    <comment ref="H33" authorId="0" shapeId="0" xr:uid="{4F981D64-602A-4F71-9127-95814C07CBE6}">
      <text>
        <r>
          <rPr>
            <sz val="10"/>
            <color indexed="81"/>
            <rFont val="Tahoma"/>
            <family val="2"/>
          </rPr>
          <t>Si  es acumulable la sumatoria de la meta para todos los periodos debera ser igual a la meta total. 
Si no es acumulable se podra programar hasta el total de la meta para cada periodo.</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D21" authorId="0" shapeId="0" xr:uid="{C22D4B4D-0455-4991-96D5-20CAF1D0D0E2}">
      <text>
        <r>
          <rPr>
            <sz val="9"/>
            <color indexed="81"/>
            <rFont val="Tahoma"/>
            <family val="2"/>
          </rPr>
          <t xml:space="preserve">Si se caracteriza por genero se debe focalizar con la política de equidad de la mujer
</t>
        </r>
      </text>
    </comment>
    <comment ref="J22" authorId="0" shapeId="0" xr:uid="{7D3B52F5-64AA-4D97-947A-5B89BDC9BFB0}">
      <text>
        <r>
          <rPr>
            <sz val="9"/>
            <color indexed="81"/>
            <rFont val="Tahoma"/>
            <family val="2"/>
          </rPr>
          <t>Si caracteriza población indígena debe focalizar con la política de Grupos étnicos - Comunidades Indígenas</t>
        </r>
      </text>
    </comment>
    <comment ref="K22" authorId="0" shapeId="0" xr:uid="{90C06CE4-CE39-43F2-9741-ABF607662287}">
      <text>
        <r>
          <rPr>
            <sz val="9"/>
            <color indexed="81"/>
            <rFont val="Tahoma"/>
            <family val="2"/>
          </rPr>
          <t>Si caracteriza población afrocolombiana debe focalizar con la política de  Grupos étnicos - Comunidades afrocolombianas</t>
        </r>
      </text>
    </comment>
    <comment ref="L22" authorId="0" shapeId="0" xr:uid="{D56A70BF-F201-40EF-B2CE-0A72CABFDEBF}">
      <text>
        <r>
          <rPr>
            <sz val="9"/>
            <color indexed="81"/>
            <rFont val="Tahoma"/>
            <family val="2"/>
          </rPr>
          <t>Si caracteriza población raizal debe focalizar con la política de Grupos étnicos - comunidades raizales</t>
        </r>
      </text>
    </comment>
    <comment ref="M22" authorId="0" shapeId="0" xr:uid="{93A76A11-AC69-4FAA-AD6D-A7B5B2639143}">
      <text>
        <r>
          <rPr>
            <sz val="9"/>
            <color indexed="81"/>
            <rFont val="Tahoma"/>
            <family val="2"/>
          </rPr>
          <t>Si caracteriza población Rom debe focalizar con la política de Grupos étnicos - Pueblo Rrom</t>
        </r>
      </text>
    </comment>
    <comment ref="O22" authorId="0" shapeId="0" xr:uid="{7A0BC7FB-08D4-43BB-9C49-31A638B02DCD}">
      <text>
        <r>
          <rPr>
            <sz val="9"/>
            <color indexed="81"/>
            <rFont val="Tahoma"/>
            <family val="2"/>
          </rPr>
          <t xml:space="preserve">Si caracteriza población Palenquera debe focalizar con la política de Grupos étnicos - comunidades palenqueras
</t>
        </r>
      </text>
    </comment>
    <comment ref="Q22" authorId="0" shapeId="0" xr:uid="{CB9B29D6-11D0-4E21-93EE-53120587C592}">
      <text>
        <r>
          <rPr>
            <sz val="9"/>
            <color indexed="81"/>
            <rFont val="Tahoma"/>
            <family val="2"/>
          </rPr>
          <t xml:space="preserve">Si caracteriza población con discapacidad debe focalizar con la política de Discapacidad e Inclusión Social
</t>
        </r>
      </text>
    </comment>
    <comment ref="R22" authorId="0" shapeId="0" xr:uid="{F4F01212-1B0D-4396-A61C-17AC37E6DE5D}">
      <text>
        <r>
          <rPr>
            <sz val="9"/>
            <color indexed="81"/>
            <rFont val="Tahoma"/>
            <family val="2"/>
          </rPr>
          <t>Si caracteriza población víctima debe focalizar con la política de Víctimas</t>
        </r>
      </text>
    </comment>
    <comment ref="D44" authorId="0" shapeId="0" xr:uid="{5D2D4C1D-464E-4832-B3A9-B74ECFE43186}">
      <text>
        <r>
          <rPr>
            <sz val="9"/>
            <color indexed="81"/>
            <rFont val="Tahoma"/>
            <family val="2"/>
          </rPr>
          <t xml:space="preserve">Si se caracteriza por genero se debe focalizar con la política de equidad de la mujer
</t>
        </r>
      </text>
    </comment>
    <comment ref="J45" authorId="0" shapeId="0" xr:uid="{ED3512DC-F23E-4728-A825-A47BEFEA81BA}">
      <text>
        <r>
          <rPr>
            <sz val="9"/>
            <color indexed="81"/>
            <rFont val="Tahoma"/>
            <family val="2"/>
          </rPr>
          <t>Si caracteriza población indígena debe focalizar con la política de Grupos étnicos - Comunidades Indígenas</t>
        </r>
      </text>
    </comment>
    <comment ref="K45" authorId="0" shapeId="0" xr:uid="{7C41C782-F400-4EF2-A382-0A7060B78078}">
      <text>
        <r>
          <rPr>
            <sz val="9"/>
            <color indexed="81"/>
            <rFont val="Tahoma"/>
            <family val="2"/>
          </rPr>
          <t>Si caracteriza población afrocolombiana debe focalizar con la política de  Grupos étnicos - Comunidades afrocolombianas</t>
        </r>
      </text>
    </comment>
    <comment ref="L45" authorId="0" shapeId="0" xr:uid="{8DDEF4D2-A6A9-45C5-B5CE-080096993FD0}">
      <text>
        <r>
          <rPr>
            <sz val="9"/>
            <color indexed="81"/>
            <rFont val="Tahoma"/>
            <family val="2"/>
          </rPr>
          <t>Si caracteriza población raizal debe focalizar con la política de Grupos étnicos - comunidades raizales</t>
        </r>
      </text>
    </comment>
    <comment ref="M45" authorId="0" shapeId="0" xr:uid="{2028EE74-69B4-4F6A-8A76-5A5710686E21}">
      <text>
        <r>
          <rPr>
            <sz val="9"/>
            <color indexed="81"/>
            <rFont val="Tahoma"/>
            <family val="2"/>
          </rPr>
          <t>Si caracteriza población Rom debe focalizar con la política de Grupos étnicos - Pueblo Rrom</t>
        </r>
      </text>
    </comment>
    <comment ref="O45" authorId="0" shapeId="0" xr:uid="{A64CB099-B5A1-485E-BC1C-19167D5AD533}">
      <text>
        <r>
          <rPr>
            <sz val="9"/>
            <color indexed="81"/>
            <rFont val="Tahoma"/>
            <family val="2"/>
          </rPr>
          <t xml:space="preserve">Si caracteriza población Palenquera debe focalizar con la política de Grupos étnicos - comunidades palenqueras
</t>
        </r>
      </text>
    </comment>
    <comment ref="Q45" authorId="0" shapeId="0" xr:uid="{205F960B-5A7F-4F38-9E1B-4FAFBEF78EE5}">
      <text>
        <r>
          <rPr>
            <sz val="9"/>
            <color indexed="81"/>
            <rFont val="Tahoma"/>
            <family val="2"/>
          </rPr>
          <t xml:space="preserve">Si caracteriza población con discapacidad debe focalizar con la política de Discapacidad e Inclusión Social
</t>
        </r>
      </text>
    </comment>
    <comment ref="R45" authorId="0" shapeId="0" xr:uid="{14DDB3CB-D01B-4618-AC4D-6D19F42778C9}">
      <text>
        <r>
          <rPr>
            <sz val="9"/>
            <color indexed="81"/>
            <rFont val="Tahoma"/>
            <family val="2"/>
          </rPr>
          <t>Si caracteriza población víctima debe focalizar con la política de Víctimas</t>
        </r>
      </text>
    </comment>
    <comment ref="D69" authorId="0" shapeId="0" xr:uid="{8550A856-1CCF-427A-B3BD-B96B315C395F}">
      <text>
        <r>
          <rPr>
            <sz val="9"/>
            <color indexed="81"/>
            <rFont val="Tahoma"/>
            <family val="2"/>
          </rPr>
          <t xml:space="preserve">Si se caracteriza por genero se debe focalizar con la política de equidad de la mujer
</t>
        </r>
      </text>
    </comment>
    <comment ref="J70" authorId="0" shapeId="0" xr:uid="{D1BB4C70-AA6A-4DD8-A43E-24606E8D811C}">
      <text>
        <r>
          <rPr>
            <sz val="9"/>
            <color indexed="81"/>
            <rFont val="Tahoma"/>
            <family val="2"/>
          </rPr>
          <t>Si caracteriza población indígena debe focalizar con la política de Grupos étnicos - Comunidades Indígenas</t>
        </r>
      </text>
    </comment>
    <comment ref="K70" authorId="0" shapeId="0" xr:uid="{2BBE3FF9-D48D-4CE1-8C86-F2964F5E56C1}">
      <text>
        <r>
          <rPr>
            <sz val="9"/>
            <color indexed="81"/>
            <rFont val="Tahoma"/>
            <family val="2"/>
          </rPr>
          <t>Si caracteriza población afrocolombiana debe focalizar con la política de  Grupos étnicos - Comunidades afrocolombianas</t>
        </r>
      </text>
    </comment>
    <comment ref="L70" authorId="0" shapeId="0" xr:uid="{1C84A0C3-851C-41B9-8AE8-C20E416B9B29}">
      <text>
        <r>
          <rPr>
            <sz val="9"/>
            <color indexed="81"/>
            <rFont val="Tahoma"/>
            <family val="2"/>
          </rPr>
          <t>Si caracteriza población raizal debe focalizar con la política de Grupos étnicos - comunidades raizales</t>
        </r>
      </text>
    </comment>
    <comment ref="M70" authorId="0" shapeId="0" xr:uid="{06214520-3E58-4A37-B5A2-F11E363F1F0C}">
      <text>
        <r>
          <rPr>
            <sz val="9"/>
            <color indexed="81"/>
            <rFont val="Tahoma"/>
            <family val="2"/>
          </rPr>
          <t>Si caracteriza población Rom debe focalizar con la política de Grupos étnicos - Pueblo Rrom</t>
        </r>
      </text>
    </comment>
    <comment ref="O70" authorId="0" shapeId="0" xr:uid="{F5D993C2-44D4-4515-85FD-60B9168242C1}">
      <text>
        <r>
          <rPr>
            <sz val="9"/>
            <color indexed="81"/>
            <rFont val="Tahoma"/>
            <family val="2"/>
          </rPr>
          <t xml:space="preserve">Si caracteriza población Palenquera debe focalizar con la política de Grupos étnicos - comunidades palenqueras
</t>
        </r>
      </text>
    </comment>
    <comment ref="Q70" authorId="0" shapeId="0" xr:uid="{6A0931E3-888D-4D14-B7BE-8DD5F9D5EA79}">
      <text>
        <r>
          <rPr>
            <sz val="9"/>
            <color indexed="81"/>
            <rFont val="Tahoma"/>
            <family val="2"/>
          </rPr>
          <t xml:space="preserve">Si caracteriza población con discapacidad debe focalizar con la política de Discapacidad e Inclusión Social
</t>
        </r>
      </text>
    </comment>
    <comment ref="R70" authorId="0" shapeId="0" xr:uid="{D3C5B174-BA17-491B-A8A5-E151540AA5A5}">
      <text>
        <r>
          <rPr>
            <sz val="9"/>
            <color indexed="81"/>
            <rFont val="Tahoma"/>
            <family val="2"/>
          </rPr>
          <t>Si caracteriza población víctima debe focalizar con la política de Víctimas</t>
        </r>
      </text>
    </comment>
    <comment ref="D92" authorId="0" shapeId="0" xr:uid="{685ADD7C-23B9-4F81-B7AE-8D61DFD1F325}">
      <text>
        <r>
          <rPr>
            <sz val="9"/>
            <color indexed="81"/>
            <rFont val="Tahoma"/>
            <family val="2"/>
          </rPr>
          <t xml:space="preserve">Si se caracteriza por genero se debe focalizar con la política de equidad de la mujer
</t>
        </r>
      </text>
    </comment>
    <comment ref="J93" authorId="0" shapeId="0" xr:uid="{CE43A793-F012-4BFD-B53D-D8B15E239C3B}">
      <text>
        <r>
          <rPr>
            <sz val="9"/>
            <color indexed="81"/>
            <rFont val="Tahoma"/>
            <family val="2"/>
          </rPr>
          <t>Si caracteriza población indígena debe focalizar con la política de Grupos étnicos - Comunidades Indígenas</t>
        </r>
      </text>
    </comment>
    <comment ref="K93" authorId="0" shapeId="0" xr:uid="{00AD6446-5AC4-4753-8C4E-B15A0A70994C}">
      <text>
        <r>
          <rPr>
            <sz val="9"/>
            <color indexed="81"/>
            <rFont val="Tahoma"/>
            <family val="2"/>
          </rPr>
          <t>Si caracteriza población afrocolombiana debe focalizar con la política de  Grupos étnicos - Comunidades afrocolombianas</t>
        </r>
      </text>
    </comment>
    <comment ref="L93" authorId="0" shapeId="0" xr:uid="{E7F19395-D915-4647-97D0-0E5183414504}">
      <text>
        <r>
          <rPr>
            <sz val="9"/>
            <color indexed="81"/>
            <rFont val="Tahoma"/>
            <family val="2"/>
          </rPr>
          <t>Si caracteriza población raizal debe focalizar con la política de Grupos étnicos - comunidades raizales</t>
        </r>
      </text>
    </comment>
    <comment ref="M93" authorId="0" shapeId="0" xr:uid="{914DC838-4C6A-4C9F-B47A-96F26EC660FD}">
      <text>
        <r>
          <rPr>
            <sz val="9"/>
            <color indexed="81"/>
            <rFont val="Tahoma"/>
            <family val="2"/>
          </rPr>
          <t>Si caracteriza población Rom debe focalizar con la política de Grupos étnicos - Pueblo Rrom</t>
        </r>
      </text>
    </comment>
    <comment ref="O93" authorId="0" shapeId="0" xr:uid="{0378DBF8-4F3A-4069-87E5-4193A13D9220}">
      <text>
        <r>
          <rPr>
            <sz val="9"/>
            <color indexed="81"/>
            <rFont val="Tahoma"/>
            <family val="2"/>
          </rPr>
          <t xml:space="preserve">Si caracteriza población Palenquera debe focalizar con la política de Grupos étnicos - comunidades palenqueras
</t>
        </r>
      </text>
    </comment>
    <comment ref="Q93" authorId="0" shapeId="0" xr:uid="{7A0F72F0-18E4-498E-BE79-9D78DF346DF2}">
      <text>
        <r>
          <rPr>
            <sz val="9"/>
            <color indexed="81"/>
            <rFont val="Tahoma"/>
            <family val="2"/>
          </rPr>
          <t xml:space="preserve">Si caracteriza población con discapacidad debe focalizar con la política de Discapacidad e Inclusión Social
</t>
        </r>
      </text>
    </comment>
    <comment ref="R93" authorId="0" shapeId="0" xr:uid="{7BDDEFEA-1F1E-4C27-B893-152E65CBD745}">
      <text>
        <r>
          <rPr>
            <sz val="9"/>
            <color indexed="81"/>
            <rFont val="Tahoma"/>
            <family val="2"/>
          </rPr>
          <t>Si caracteriza población víctima debe focalizar con la política de Víctimas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david Krdona</author>
  </authors>
  <commentList>
    <comment ref="A1" authorId="0" shapeId="0" xr:uid="{C728B403-3FDF-4826-9DB0-6C6BC1D8A822}">
      <text>
        <r>
          <rPr>
            <sz val="10"/>
            <color indexed="81"/>
            <rFont val="Tahoma"/>
            <family val="2"/>
          </rPr>
          <t>Insertar y elaborar una hoja por cada año de ejecución del proyecto.</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Krdona</author>
  </authors>
  <commentList>
    <comment ref="B21" authorId="0" shapeId="0" xr:uid="{8DB46048-EB33-4469-8CF7-88010E100E5B}">
      <text>
        <r>
          <rPr>
            <sz val="10"/>
            <color indexed="81"/>
            <rFont val="Tahoma"/>
            <family val="2"/>
          </rPr>
          <t xml:space="preserve">Se recomienda realizar un diagnóstico y descripción  que involucre los elementos del árbol de problemas, considerando entre otros los siguientes aspectos:
1)  Características de la zona de estudio,
2) Análisis de cada uno de los factores que hacen parte del problema y de las relaciones que se establecen entre ellos.
3) Descripción de los antecedentes,
4)  Evolución reciente de la situación negativa identificada
5)Intervenciones realizadas diferentes a la que se proponen. </t>
        </r>
      </text>
    </comment>
    <comment ref="B33" authorId="0" shapeId="0" xr:uid="{D9B7189B-F917-4101-A4DB-D392485B62C8}">
      <text>
        <r>
          <rPr>
            <sz val="9"/>
            <color indexed="81"/>
            <rFont val="Tahoma"/>
            <family val="2"/>
          </rPr>
          <t xml:space="preserve"> </t>
        </r>
        <r>
          <rPr>
            <sz val="11"/>
            <color indexed="81"/>
            <rFont val="Tahoma"/>
            <family val="2"/>
          </rPr>
          <t xml:space="preserve">Identificar la magnitud actual del problema a través de indicadores de referencia. Es decir, establecer la dimensión que tiene el problema hoy (cuando se inicia el proyecto). Esto sirve como punto de comparación para determinar si se alcanzan los resultados esperados en el tiempo establecido.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B32" authorId="0" shapeId="0" xr:uid="{9A174DF6-7AF4-4808-8808-907D6ADD276E}">
      <text>
        <r>
          <rPr>
            <sz val="9"/>
            <color indexed="81"/>
            <rFont val="Tahoma"/>
            <family val="2"/>
          </rPr>
          <t xml:space="preserve">Se debe describir narrativamente qué acciones o gestiones hemos adelantado o debemos adelantar para con los diferentes actores identificados.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B8" authorId="0" shapeId="0" xr:uid="{FAE721E9-8EFB-429A-9C49-E4CD9E420352}">
      <text>
        <r>
          <rPr>
            <sz val="9"/>
            <color indexed="81"/>
            <rFont val="Tahoma"/>
            <family val="2"/>
          </rPr>
          <t xml:space="preserve">Cantidad
</t>
        </r>
      </text>
    </comment>
    <comment ref="B19" authorId="0" shapeId="0" xr:uid="{1F892FB7-B192-44C1-941D-BFD18E85BA71}">
      <text>
        <r>
          <rPr>
            <sz val="9"/>
            <color indexed="81"/>
            <rFont val="Tahoma"/>
            <family val="2"/>
          </rPr>
          <t xml:space="preserve">Cantidad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david Krdona</author>
    <author>Usuario de Windows</author>
  </authors>
  <commentList>
    <comment ref="B6" authorId="0" shapeId="0" xr:uid="{D8D4F168-75F6-4956-BD02-72927175C47B}">
      <text>
        <r>
          <rPr>
            <sz val="10"/>
            <color indexed="81"/>
            <rFont val="Tahoma"/>
            <family val="2"/>
          </rPr>
          <t>Se ocupa de indagar la evolución de la oferta y la demanda de los productos que entregará el proyecto durante los años de su operación, con lo cual se cuantifica dicha necesidad u oportunidad.</t>
        </r>
        <r>
          <rPr>
            <sz val="9"/>
            <color indexed="81"/>
            <rFont val="Tahoma"/>
            <family val="2"/>
          </rPr>
          <t xml:space="preserve">
</t>
        </r>
      </text>
    </comment>
    <comment ref="B8" authorId="1" shapeId="0" xr:uid="{2F620C23-E49B-40AA-9698-EB7F10F99A0A}">
      <text>
        <r>
          <rPr>
            <sz val="9"/>
            <color indexed="81"/>
            <rFont val="Tahoma"/>
            <family val="2"/>
          </rPr>
          <t xml:space="preserve">El bien o servicio que se va analizar hace referencia al producto relacionado en cadena de valor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A7" authorId="0" shapeId="0" xr:uid="{1FEE0C05-3575-4CF6-A76B-14D5B571A3A7}">
      <text>
        <r>
          <rPr>
            <sz val="9"/>
            <color indexed="81"/>
            <rFont val="Tahoma"/>
            <family val="2"/>
          </rPr>
          <t xml:space="preserve">Se debe seleccionar una de la dos alternativas consideradas para solucionar el problema identificado, la cual corresponde al proyecto que se decide continuar formulando. Definir los requisitos o el alcance de cada uno de los bienes y/o servicios definidos de acuerdo con el estudio de necesidades en términos de la naturaleza y características propias que serían exigidas de manera específica para su entrega adecuada.
Se recomienda tener presente las normas técnicas que le apliquen a cada producto así como cualquier requerimiento que estos deban cumplir, en razón de los potenciales efectos sobre la decisión de viabilidad del proyecto.
La descripción de la alternativa es un insumo en el proceso de redacción de los pliegos de condiciones que se lleva a cabo en la etapa de contratación, siempre y cuando facilite de manera clara los requerimientos técnicos y los términos bajo los que se deberán entregar los productos.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david Krdona</author>
  </authors>
  <commentList>
    <comment ref="B12" authorId="0" shapeId="0" xr:uid="{00000000-0006-0000-0900-000001000000}">
      <text>
        <r>
          <rPr>
            <sz val="10"/>
            <color indexed="81"/>
            <rFont val="Tahoma"/>
            <family val="2"/>
          </rPr>
          <t>seleccione uno o varios factores que considera oportunos analizar a la hora de establecer la ubicación de la alternativa de solución.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ROCIO HERRERA CRUZ</author>
    <author>Usuario de Windows</author>
    <author>david Krdona</author>
  </authors>
  <commentList>
    <comment ref="A3" authorId="0" shapeId="0" xr:uid="{9729DB77-7F83-4EC9-AD4D-DF3D52220092}">
      <text>
        <r>
          <rPr>
            <sz val="8"/>
            <color indexed="81"/>
            <rFont val="Tahoma"/>
            <family val="2"/>
          </rPr>
          <t xml:space="preserve">
Un producto es un bien o un servicio. No son personas….
Deben coincidir con los que aparecen en el estudio de necesidades</t>
        </r>
      </text>
    </comment>
    <comment ref="B3" authorId="1" shapeId="0" xr:uid="{D462B1B6-AF0B-4A44-B1B1-59F331538EA9}">
      <text>
        <r>
          <rPr>
            <sz val="9"/>
            <color indexed="81"/>
            <rFont val="Tahoma"/>
            <family val="2"/>
          </rPr>
          <t>Mínimo deben ser dos por producto.
Estas explican el paso a paso para la generación del producto (proceso de transformación de los insumos)
No deben incluirse las actividades administrativas que realizan en la oficina, "son las actividades para generar el producto".
Se deben incluir las actividades que requieren presupuesto. "Todas" las actividades deben tener programado un presupuesto.</t>
        </r>
      </text>
    </comment>
    <comment ref="A24" authorId="2" shapeId="0" xr:uid="{64577C0A-C1C3-4AE0-99C8-356FF3AC5983}">
      <text>
        <r>
          <rPr>
            <sz val="10"/>
            <color indexed="81"/>
            <rFont val="Tahoma"/>
            <family val="2"/>
          </rPr>
          <t>Aspectos relacionados con los soportes o fuentes de información, y criterios y variables tenidas en cuenta para el costeo: Sondeos de mercado, precios históricos, cotizaciones, otros.</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A5" authorId="0" shapeId="0" xr:uid="{0473BEC5-4414-40F4-A4FC-E4DA9E8F2A5F}">
      <text>
        <r>
          <rPr>
            <sz val="9"/>
            <color indexed="81"/>
            <rFont val="Tahoma"/>
            <family val="2"/>
          </rPr>
          <t>Se debe plantear la siguiente pregunta para identificar el riesgo: ¿qué situaciones pueden impedir que se logre el objetivo general, productos y actividades del proyecto? Pueden ser exógenas al proyecto, a la entidad, al sector e incluso internacionales si aplican. De carácter político, social, ambiental o económico.
Se debe identificar mínimo un riesgo para el propósito, los componentes y las actividades.</t>
        </r>
      </text>
    </comment>
  </commentList>
</comments>
</file>

<file path=xl/sharedStrings.xml><?xml version="1.0" encoding="utf-8"?>
<sst xmlns="http://schemas.openxmlformats.org/spreadsheetml/2006/main" count="3104" uniqueCount="2504">
  <si>
    <t xml:space="preserve">Módulos </t>
  </si>
  <si>
    <t>Identificación</t>
  </si>
  <si>
    <t>-</t>
  </si>
  <si>
    <t>Plan Nacional de Desarrollo</t>
  </si>
  <si>
    <t xml:space="preserve">Problemática  </t>
  </si>
  <si>
    <t>Participantes</t>
  </si>
  <si>
    <t xml:space="preserve">Población </t>
  </si>
  <si>
    <t xml:space="preserve">Objetivos Generales y específicos </t>
  </si>
  <si>
    <t>Alternativas de solución</t>
  </si>
  <si>
    <t>Preparación</t>
  </si>
  <si>
    <t>Necesidades</t>
  </si>
  <si>
    <t>Análisis Técnico</t>
  </si>
  <si>
    <t>Localización</t>
  </si>
  <si>
    <t>Cadena Valor</t>
  </si>
  <si>
    <t>Riesgos</t>
  </si>
  <si>
    <t>Ingresos y beneficios</t>
  </si>
  <si>
    <t>Programación</t>
  </si>
  <si>
    <t>Indicadores de producto</t>
  </si>
  <si>
    <t>Regionalización</t>
  </si>
  <si>
    <t>Focalización</t>
  </si>
  <si>
    <t>2101  - Acceso al servicio público domiciliario de gas combustible</t>
  </si>
  <si>
    <t>2102  - Consolidación productiva del sector de energía eléctrica</t>
  </si>
  <si>
    <t>2103  - Consolidación productiva del sector hidrocarburos</t>
  </si>
  <si>
    <t>2104  - Consolidación productiva del sector minero</t>
  </si>
  <si>
    <t>01- Contribución al Plan Nacional de Desarrollo</t>
  </si>
  <si>
    <t>2105  - Desarrollo ambiental sostenible del sector minero energético</t>
  </si>
  <si>
    <t>2106  - Gestión de la información en el sector minero energético</t>
  </si>
  <si>
    <t>PROGRAMA</t>
  </si>
  <si>
    <t>PLAN NACIONAL DE DESARROLLO</t>
  </si>
  <si>
    <t xml:space="preserve">2199  - Fortalecimiento de la gestión y dirección del Sector Minas y Energía </t>
  </si>
  <si>
    <t>2022-2026</t>
  </si>
  <si>
    <t xml:space="preserve">02- Plan de Desarrollo Departamental o Sectorial </t>
  </si>
  <si>
    <t xml:space="preserve">Plan Desarrollo Departamental o Sectorial </t>
  </si>
  <si>
    <t xml:space="preserve">Estrategia </t>
  </si>
  <si>
    <t xml:space="preserve">Programa </t>
  </si>
  <si>
    <t xml:space="preserve">03- Plan de Desarrollo Distrital o Municipal  </t>
  </si>
  <si>
    <t xml:space="preserve">Plan Desarrollo Distrital o municipal </t>
  </si>
  <si>
    <t>Departamental</t>
  </si>
  <si>
    <t>Distrital</t>
  </si>
  <si>
    <t>Embajada</t>
  </si>
  <si>
    <t>Municipal</t>
  </si>
  <si>
    <t>Nacional</t>
  </si>
  <si>
    <t>01- Identificación de los participantes</t>
  </si>
  <si>
    <t>Otro</t>
  </si>
  <si>
    <t xml:space="preserve">Beneficiario </t>
  </si>
  <si>
    <t>ACTOR</t>
  </si>
  <si>
    <t>ENTIDAD</t>
  </si>
  <si>
    <t>POSICION</t>
  </si>
  <si>
    <t xml:space="preserve">INTERESES O EXPECTATIVAS </t>
  </si>
  <si>
    <t>CONTRIBUCIÓN O GESTIÓN</t>
  </si>
  <si>
    <t xml:space="preserve">Oponente </t>
  </si>
  <si>
    <t xml:space="preserve">02- Análisis de Participantes  </t>
  </si>
  <si>
    <t xml:space="preserve">Indicar el tipo de consulta y coordinación que se ha dado o se dará entre los participantes </t>
  </si>
  <si>
    <t>IDENTIFICACIÓN Y DESCRIPCIÓN DEL PROBLEMA</t>
  </si>
  <si>
    <t>Efectos Indirectos</t>
  </si>
  <si>
    <t>Efectos Directos</t>
  </si>
  <si>
    <t>Problema Central</t>
  </si>
  <si>
    <t>Indicador de línea de Base:</t>
  </si>
  <si>
    <t>Causas Directas</t>
  </si>
  <si>
    <t>Causas Indirectas</t>
  </si>
  <si>
    <t>DESCRIPCIÓN DE LA SITUACIÓN PROBLEMÁTICA</t>
  </si>
  <si>
    <t>Magnitud actual del problema e indicadores de referencia</t>
  </si>
  <si>
    <t xml:space="preserve">
</t>
  </si>
  <si>
    <t>Región</t>
  </si>
  <si>
    <t>Amazonía</t>
  </si>
  <si>
    <t>Bogotá</t>
  </si>
  <si>
    <t>Caribe</t>
  </si>
  <si>
    <t>Centro_Oriente</t>
  </si>
  <si>
    <t>Occidente</t>
  </si>
  <si>
    <t>Orinoquía</t>
  </si>
  <si>
    <t>Amazonas</t>
  </si>
  <si>
    <t>Bogotá D.C.</t>
  </si>
  <si>
    <t>Atlántico</t>
  </si>
  <si>
    <t>Boyacá</t>
  </si>
  <si>
    <t>Antioquia</t>
  </si>
  <si>
    <t>Arauca</t>
  </si>
  <si>
    <t>Caquetá</t>
  </si>
  <si>
    <t>Bolivar</t>
  </si>
  <si>
    <t>Cundinamarca</t>
  </si>
  <si>
    <t>Caldas</t>
  </si>
  <si>
    <t>Casanare</t>
  </si>
  <si>
    <t>Putumayo</t>
  </si>
  <si>
    <t>Cesar</t>
  </si>
  <si>
    <t>Huila</t>
  </si>
  <si>
    <t>Cauca</t>
  </si>
  <si>
    <t>Guanía</t>
  </si>
  <si>
    <t xml:space="preserve">POBLACION AFECTADA </t>
  </si>
  <si>
    <t>Córdoba</t>
  </si>
  <si>
    <t>Norte de Santander</t>
  </si>
  <si>
    <t>Chocó</t>
  </si>
  <si>
    <t>Guaviare</t>
  </si>
  <si>
    <t>La Guajira</t>
  </si>
  <si>
    <t>Santander</t>
  </si>
  <si>
    <t>Nariño</t>
  </si>
  <si>
    <t>Meta</t>
  </si>
  <si>
    <t>TIPO DE POBLACIÓN</t>
  </si>
  <si>
    <t>Personas</t>
  </si>
  <si>
    <t>Magdalena</t>
  </si>
  <si>
    <t>Tolima</t>
  </si>
  <si>
    <t>Quindio</t>
  </si>
  <si>
    <t>Vaupés</t>
  </si>
  <si>
    <t>NÚMERO</t>
  </si>
  <si>
    <t xml:space="preserve">Hombre: </t>
  </si>
  <si>
    <t xml:space="preserve">Mujeres: </t>
  </si>
  <si>
    <t>San Andres y Providencia</t>
  </si>
  <si>
    <t>Risaralda</t>
  </si>
  <si>
    <t>Vichada</t>
  </si>
  <si>
    <t xml:space="preserve">FUENTE DE INFORMACIÓN </t>
  </si>
  <si>
    <t>Sucre</t>
  </si>
  <si>
    <t>LOCALIZACIÓN</t>
  </si>
  <si>
    <t>Departamento</t>
  </si>
  <si>
    <t>Municipio</t>
  </si>
  <si>
    <t>Tipo de agrupación</t>
  </si>
  <si>
    <t>Agrupación</t>
  </si>
  <si>
    <t>Localización específica</t>
  </si>
  <si>
    <t xml:space="preserve">POBLACION OBJETIVO </t>
  </si>
  <si>
    <t>Fuente</t>
  </si>
  <si>
    <t>(1) Proyecciones de población del DANE basadas CNPV 2018
https://www.dane.gov.co/index.php/estadisticas-por-tema/demografia-y-poblacion/proyecciones-de-poblacion</t>
  </si>
  <si>
    <t>Área</t>
  </si>
  <si>
    <t>Documento oficial</t>
  </si>
  <si>
    <t>Bits x segundo</t>
  </si>
  <si>
    <t>Encuesta</t>
  </si>
  <si>
    <t>Centímetros Cúbicos</t>
  </si>
  <si>
    <t>Entrevista</t>
  </si>
  <si>
    <t>Día</t>
  </si>
  <si>
    <t>Estadísticas</t>
  </si>
  <si>
    <t>OBJETIVOS GENERALES Y ESPECIFICOS</t>
  </si>
  <si>
    <t>Galones</t>
  </si>
  <si>
    <t>Evaluación</t>
  </si>
  <si>
    <t xml:space="preserve">01- Objetivo general e indicadores de seguimiento </t>
  </si>
  <si>
    <t>Hectáreas</t>
  </si>
  <si>
    <t>Informe</t>
  </si>
  <si>
    <t>Horas</t>
  </si>
  <si>
    <t>Inspección</t>
  </si>
  <si>
    <t>Impacto Esperado</t>
  </si>
  <si>
    <t>Kilogramos</t>
  </si>
  <si>
    <t>Publicación</t>
  </si>
  <si>
    <t>Kilómetros</t>
  </si>
  <si>
    <t>Registros contables</t>
  </si>
  <si>
    <t>Kilovatios</t>
  </si>
  <si>
    <t>Resultado Esperado</t>
  </si>
  <si>
    <t>Litros</t>
  </si>
  <si>
    <t>Longitud</t>
  </si>
  <si>
    <t>Objetivo Central</t>
  </si>
  <si>
    <t>Mes</t>
  </si>
  <si>
    <t>Nombre del indicador que mide el objetivo general</t>
  </si>
  <si>
    <t>Metros</t>
  </si>
  <si>
    <t>Medido a través de</t>
  </si>
  <si>
    <t>Tipo de fuente</t>
  </si>
  <si>
    <t>Fuente de verificación</t>
  </si>
  <si>
    <t>Metros cuadrados</t>
  </si>
  <si>
    <t>Número</t>
  </si>
  <si>
    <t>Metros lineales</t>
  </si>
  <si>
    <t xml:space="preserve">02- Relaciones entre las causas y los objetivos  </t>
  </si>
  <si>
    <t>Millas Náuticas</t>
  </si>
  <si>
    <t>Millones</t>
  </si>
  <si>
    <t>Objetivos Específicos</t>
  </si>
  <si>
    <t>Peso m/c</t>
  </si>
  <si>
    <t>Porcentaje</t>
  </si>
  <si>
    <t xml:space="preserve">Medios indirectos </t>
  </si>
  <si>
    <t>Puntaje</t>
  </si>
  <si>
    <t>Semana</t>
  </si>
  <si>
    <t>Toneladas</t>
  </si>
  <si>
    <t>Unidad</t>
  </si>
  <si>
    <t>Volúmen</t>
  </si>
  <si>
    <t xml:space="preserve">Alternativas de solución </t>
  </si>
  <si>
    <t>Nombre</t>
  </si>
  <si>
    <t>ESTUDIO DE NECESIDADES</t>
  </si>
  <si>
    <t xml:space="preserve"> BIEN O SERVICO A ENTREGAR O DEMANDA A SATISFACER NO. 1</t>
  </si>
  <si>
    <t>Nombre del bien o servicio</t>
  </si>
  <si>
    <t>Descripción del bien o servicio</t>
  </si>
  <si>
    <t>Descripción de la demanda</t>
  </si>
  <si>
    <t>Descripción de la oferta</t>
  </si>
  <si>
    <t>TIPO DE ANÁLISIS</t>
  </si>
  <si>
    <t>AÑO</t>
  </si>
  <si>
    <t>DEMANDA</t>
  </si>
  <si>
    <t>OFERTA</t>
  </si>
  <si>
    <t>DEFICIT</t>
  </si>
  <si>
    <t xml:space="preserve">ANALISIS TÉCNICO </t>
  </si>
  <si>
    <t>Bolívar</t>
  </si>
  <si>
    <t xml:space="preserve">LOCALIZACIÓN DE LA ALTERNATIVA </t>
  </si>
  <si>
    <t>Tipo de Agrupación</t>
  </si>
  <si>
    <t>Específica</t>
  </si>
  <si>
    <t>Latitud</t>
  </si>
  <si>
    <t>Factores que inciden en la localización</t>
  </si>
  <si>
    <t>Aspectos administrativos y políticos</t>
  </si>
  <si>
    <t>Cercanía de fuentes de abastecimiento</t>
  </si>
  <si>
    <t>Disponibilidad de servicios públicos (Agua, energía yotros)</t>
  </si>
  <si>
    <t>Estructura impositiva y legal</t>
  </si>
  <si>
    <t>Impacto para la equidad de género</t>
  </si>
  <si>
    <t>Orden público</t>
  </si>
  <si>
    <t>Topografía</t>
  </si>
  <si>
    <t>Valle</t>
  </si>
  <si>
    <t xml:space="preserve">Cercanía a la población objetivo </t>
  </si>
  <si>
    <t>Comunicaciones</t>
  </si>
  <si>
    <t>Costo y disponibilidad de terrenos</t>
  </si>
  <si>
    <t>Disponibilidad de costo y mano de obra</t>
  </si>
  <si>
    <t>Factores ambientales</t>
  </si>
  <si>
    <t>Medios y costos de transporte</t>
  </si>
  <si>
    <t>Otros</t>
  </si>
  <si>
    <t>Guainía</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</si>
  <si>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</si>
  <si>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</si>
  <si>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</si>
  <si>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</si>
  <si>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</si>
  <si>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</si>
  <si>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</si>
  <si>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</si>
  <si>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</si>
  <si>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</si>
  <si>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</si>
  <si>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</si>
  <si>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</si>
  <si>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</si>
  <si>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</si>
  <si>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</si>
  <si>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Sabanalarga</t>
  </si>
  <si>
    <t>Santa Lucía</t>
  </si>
  <si>
    <t>Santo Tomás</t>
  </si>
  <si>
    <t>Soledad</t>
  </si>
  <si>
    <t>Suan</t>
  </si>
  <si>
    <t>Tubará</t>
  </si>
  <si>
    <t>Usiacurí</t>
  </si>
  <si>
    <t>Cartagena</t>
  </si>
  <si>
    <t>Achí</t>
  </si>
  <si>
    <t>Altos Del Rosario</t>
  </si>
  <si>
    <t>Arenal</t>
  </si>
  <si>
    <t>Arjona</t>
  </si>
  <si>
    <t>Arroyohondo</t>
  </si>
  <si>
    <t>Barranco De Loba</t>
  </si>
  <si>
    <t>Calamar</t>
  </si>
  <si>
    <t>Cantagallo</t>
  </si>
  <si>
    <t>Cicuco</t>
  </si>
  <si>
    <t>Clemencia</t>
  </si>
  <si>
    <t>El Carmen De Bolívar</t>
  </si>
  <si>
    <t>El Guamo</t>
  </si>
  <si>
    <t>El Peñon</t>
  </si>
  <si>
    <t>Hatillo De Loba</t>
  </si>
  <si>
    <t>Magangué</t>
  </si>
  <si>
    <t>Mahates</t>
  </si>
  <si>
    <t>Margarita</t>
  </si>
  <si>
    <t>María La Baja</t>
  </si>
  <si>
    <t>Montecristo</t>
  </si>
  <si>
    <t>Mompós</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</si>
  <si>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</si>
  <si>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</si>
  <si>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</si>
  <si>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</si>
  <si>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</si>
  <si>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</si>
  <si>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</si>
  <si>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</si>
  <si>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</si>
  <si>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</si>
  <si>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</si>
  <si>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</si>
  <si>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</si>
  <si>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</si>
  <si>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</si>
  <si>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</si>
  <si>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</si>
  <si>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</si>
  <si>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</si>
  <si>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</si>
  <si>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</si>
  <si>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</si>
  <si>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</si>
  <si>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</si>
  <si>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</si>
  <si>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</si>
  <si>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</si>
  <si>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</si>
  <si>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</si>
  <si>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</si>
  <si>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</si>
  <si>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</si>
  <si>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</si>
  <si>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</si>
  <si>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</si>
  <si>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</si>
  <si>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</si>
  <si>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</si>
  <si>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</si>
  <si>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t>
  </si>
  <si>
    <t>Pailitas</t>
  </si>
  <si>
    <t>Pelaya</t>
  </si>
  <si>
    <t>Pueblo Bello</t>
  </si>
  <si>
    <t>Río De Oro</t>
  </si>
  <si>
    <t>La Paz</t>
  </si>
  <si>
    <t>San Alberto</t>
  </si>
  <si>
    <t>San Diego</t>
  </si>
  <si>
    <t>San Martín</t>
  </si>
  <si>
    <t>Tamalameque</t>
  </si>
  <si>
    <t>Montería</t>
  </si>
  <si>
    <t>Ayapel</t>
  </si>
  <si>
    <t>Buenavista</t>
  </si>
  <si>
    <t>Canalete</t>
  </si>
  <si>
    <t>Cereté</t>
  </si>
  <si>
    <t>Chimá</t>
  </si>
  <si>
    <t>Chinú</t>
  </si>
  <si>
    <t>Ciénaga De Oro</t>
  </si>
  <si>
    <t>Cotorra</t>
  </si>
  <si>
    <t>La Apartada</t>
  </si>
  <si>
    <t>Lorica</t>
  </si>
  <si>
    <t>Los Córdobas</t>
  </si>
  <si>
    <t>Momil</t>
  </si>
  <si>
    <t>Montelíbano</t>
  </si>
  <si>
    <t>Moñitos</t>
  </si>
  <si>
    <t>Planeta Rica</t>
  </si>
  <si>
    <t>Pueblo Nuevo</t>
  </si>
  <si>
    <t>Puerto Escondido</t>
  </si>
  <si>
    <t>Puerto Libertador</t>
  </si>
  <si>
    <t>Purísima</t>
  </si>
  <si>
    <t>Sahagún</t>
  </si>
  <si>
    <t>San Andres Sotavento</t>
  </si>
  <si>
    <t>San Antero</t>
  </si>
  <si>
    <t>San Bernardo Del Viento</t>
  </si>
  <si>
    <t>San Carlos</t>
  </si>
  <si>
    <t>San José de Uré</t>
  </si>
  <si>
    <t>San Pelayo</t>
  </si>
  <si>
    <t>Tierralta</t>
  </si>
  <si>
    <t>Tuchín</t>
  </si>
  <si>
    <t>Valencia</t>
  </si>
  <si>
    <t>Riohacha</t>
  </si>
  <si>
    <t>Albania</t>
  </si>
  <si>
    <t>Barrancas</t>
  </si>
  <si>
    <t>Dibulla</t>
  </si>
  <si>
    <t>Distracción</t>
  </si>
  <si>
    <t>El Molino</t>
  </si>
  <si>
    <t>Fonseca</t>
  </si>
  <si>
    <t>Hatonuevo</t>
  </si>
  <si>
    <t>La Jagua Del Pilar</t>
  </si>
  <si>
    <t>Maicao</t>
  </si>
  <si>
    <t>San Juan Del Cesar</t>
  </si>
  <si>
    <t>Uribia</t>
  </si>
  <si>
    <t>Urumita</t>
  </si>
  <si>
    <t>Santa Marta</t>
  </si>
  <si>
    <t>Algarrobo</t>
  </si>
  <si>
    <t>Aracataca</t>
  </si>
  <si>
    <t>Ariguaní</t>
  </si>
  <si>
    <t>Cerro San Antonio</t>
  </si>
  <si>
    <t>Chivolo</t>
  </si>
  <si>
    <t>Ciénaga</t>
  </si>
  <si>
    <t>Concordia</t>
  </si>
  <si>
    <t>El Banco</t>
  </si>
  <si>
    <t>El Piñón</t>
  </si>
  <si>
    <t>El Retén</t>
  </si>
  <si>
    <t>Fundación</t>
  </si>
  <si>
    <t>Guamal</t>
  </si>
  <si>
    <t>Nueva Granada</t>
  </si>
  <si>
    <t>Pedraza</t>
  </si>
  <si>
    <t>Pijiño Del Carmen</t>
  </si>
  <si>
    <t>Pivijay</t>
  </si>
  <si>
    <t>Plato</t>
  </si>
  <si>
    <t>Puebloviejo</t>
  </si>
  <si>
    <t>Remolino</t>
  </si>
  <si>
    <t>Sabanas De San Angel</t>
  </si>
  <si>
    <t>Salamina</t>
  </si>
  <si>
    <t>San Sebastián De Buenavista</t>
  </si>
  <si>
    <t>San Zenón</t>
  </si>
  <si>
    <t>Santa Ana</t>
  </si>
  <si>
    <t>Santa Bárbara De Pinto</t>
  </si>
  <si>
    <t>Sitionuevo</t>
  </si>
  <si>
    <t>Tenerife</t>
  </si>
  <si>
    <t>Zapayán</t>
  </si>
  <si>
    <t>Zona Bananera</t>
  </si>
  <si>
    <t>Sincelejo</t>
  </si>
  <si>
    <t>Caimito</t>
  </si>
  <si>
    <t>Coloso</t>
  </si>
  <si>
    <t>Corozal</t>
  </si>
  <si>
    <t>Coveñas</t>
  </si>
  <si>
    <t>Chalán</t>
  </si>
  <si>
    <t>El Roble</t>
  </si>
  <si>
    <t>Galeras</t>
  </si>
  <si>
    <t>Guaranda</t>
  </si>
  <si>
    <t>La Unión</t>
  </si>
  <si>
    <t>Los Palmitos</t>
  </si>
  <si>
    <t>Majagual</t>
  </si>
  <si>
    <t>Morroa</t>
  </si>
  <si>
    <t>Ovejas</t>
  </si>
  <si>
    <t>San Antonio de Palmito</t>
  </si>
  <si>
    <t>Sampués</t>
  </si>
  <si>
    <t>San Benito Abad</t>
  </si>
  <si>
    <t>San Juan Betulia</t>
  </si>
  <si>
    <t>San Marcos</t>
  </si>
  <si>
    <t>San Onofre</t>
  </si>
  <si>
    <t>San Pedro</t>
  </si>
  <si>
    <t>Sincé</t>
  </si>
  <si>
    <t>Tolú</t>
  </si>
  <si>
    <t>Toluviejo</t>
  </si>
  <si>
    <t>San Andrés</t>
  </si>
  <si>
    <t>Providencia</t>
  </si>
  <si>
    <t>Medellín</t>
  </si>
  <si>
    <t>Abejorral</t>
  </si>
  <si>
    <t>Abriaquí</t>
  </si>
  <si>
    <t>Alejandría</t>
  </si>
  <si>
    <t>Amagá</t>
  </si>
  <si>
    <t>Amalfi</t>
  </si>
  <si>
    <t>Andes</t>
  </si>
  <si>
    <t>Angelópolis</t>
  </si>
  <si>
    <t>Angostura</t>
  </si>
  <si>
    <t>Anorí</t>
  </si>
  <si>
    <t>Santafé De Antioquia</t>
  </si>
  <si>
    <t>Anza</t>
  </si>
  <si>
    <t>Apartadó</t>
  </si>
  <si>
    <t>Arboletes</t>
  </si>
  <si>
    <t>Argelia</t>
  </si>
  <si>
    <t>Armenia</t>
  </si>
  <si>
    <t>Barbosa</t>
  </si>
  <si>
    <t>Belmira</t>
  </si>
  <si>
    <t>Bello</t>
  </si>
  <si>
    <t>Betania</t>
  </si>
  <si>
    <t>Betulia</t>
  </si>
  <si>
    <t>Ciudad Bolívar</t>
  </si>
  <si>
    <t>Briceño</t>
  </si>
  <si>
    <t>Buriticá</t>
  </si>
  <si>
    <t>Cáceres</t>
  </si>
  <si>
    <t>Caicedo</t>
  </si>
  <si>
    <t>Campamento</t>
  </si>
  <si>
    <t>Cañasgordas</t>
  </si>
  <si>
    <t>Caracolí</t>
  </si>
  <si>
    <t>Caramanta</t>
  </si>
  <si>
    <t>Carepa</t>
  </si>
  <si>
    <t>El Carmen De Viboral</t>
  </si>
  <si>
    <t>Carolina</t>
  </si>
  <si>
    <t>Caucasia</t>
  </si>
  <si>
    <t>Chigorodó</t>
  </si>
  <si>
    <t>Cisneros</t>
  </si>
  <si>
    <t>Cocorná</t>
  </si>
  <si>
    <t>Concepción</t>
  </si>
  <si>
    <t>Copacabana</t>
  </si>
  <si>
    <t>Dabeiba</t>
  </si>
  <si>
    <t>Don Matías</t>
  </si>
  <si>
    <t>Ebéjico</t>
  </si>
  <si>
    <t>El Bagre</t>
  </si>
  <si>
    <t>Entrerrios</t>
  </si>
  <si>
    <t>Envigado</t>
  </si>
  <si>
    <t>Fredonia</t>
  </si>
  <si>
    <t>Frontino</t>
  </si>
  <si>
    <t>Giraldo</t>
  </si>
  <si>
    <t>Girardota</t>
  </si>
  <si>
    <t>Gómez Plata</t>
  </si>
  <si>
    <t>Granada</t>
  </si>
  <si>
    <t>Guadalupe</t>
  </si>
  <si>
    <t>Guarne</t>
  </si>
  <si>
    <t>Guatape</t>
  </si>
  <si>
    <t>Heliconia</t>
  </si>
  <si>
    <t>Hispania</t>
  </si>
  <si>
    <t>Itagui</t>
  </si>
  <si>
    <t>Ituango</t>
  </si>
  <si>
    <t>Jardín</t>
  </si>
  <si>
    <t>Jericó</t>
  </si>
  <si>
    <t>La Ceja</t>
  </si>
  <si>
    <t>La Estrella</t>
  </si>
  <si>
    <t>La Pintada</t>
  </si>
  <si>
    <t>Liborina</t>
  </si>
  <si>
    <t>Maceo</t>
  </si>
  <si>
    <t>Marinilla</t>
  </si>
  <si>
    <t>Montebello</t>
  </si>
  <si>
    <t>Murindó</t>
  </si>
  <si>
    <t>Mutata</t>
  </si>
  <si>
    <t>Necoclí</t>
  </si>
  <si>
    <t>Nechí</t>
  </si>
  <si>
    <t>Olaya</t>
  </si>
  <si>
    <t>Peñol</t>
  </si>
  <si>
    <t>Peque</t>
  </si>
  <si>
    <t>Pueblorrico</t>
  </si>
  <si>
    <t>Puerto Berrio</t>
  </si>
  <si>
    <t>Puerto Nare</t>
  </si>
  <si>
    <t>Puerto Triunfo</t>
  </si>
  <si>
    <t>Remedios</t>
  </si>
  <si>
    <t>Retiro</t>
  </si>
  <si>
    <t>Rionegro</t>
  </si>
  <si>
    <t>Sabaneta</t>
  </si>
  <si>
    <t>Salgar</t>
  </si>
  <si>
    <t>San Andres</t>
  </si>
  <si>
    <t>San Francisco</t>
  </si>
  <si>
    <t>San Jerónimo</t>
  </si>
  <si>
    <t>San José de la Montaña</t>
  </si>
  <si>
    <t>San Juan De Uraba</t>
  </si>
  <si>
    <t>San Luis</t>
  </si>
  <si>
    <t>San Pedro De Uraba</t>
  </si>
  <si>
    <t>San Rafael</t>
  </si>
  <si>
    <t>San Roque</t>
  </si>
  <si>
    <t>San Vicente</t>
  </si>
  <si>
    <t>Santa Bárbara</t>
  </si>
  <si>
    <t>Santa Rosa De Osos</t>
  </si>
  <si>
    <t>Santo Domingo</t>
  </si>
  <si>
    <t>El Santuario</t>
  </si>
  <si>
    <t>Segovia</t>
  </si>
  <si>
    <t>Sonson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</si>
  <si>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</si>
  <si>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</si>
  <si>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</si>
  <si>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</si>
  <si>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</si>
  <si>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</si>
  <si>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</si>
  <si>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</si>
  <si>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</si>
  <si>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</si>
  <si>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</si>
  <si>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</si>
  <si>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</si>
  <si>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</si>
  <si>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</si>
  <si>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</si>
  <si>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</si>
  <si>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</si>
  <si>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</si>
  <si>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</si>
  <si>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</si>
  <si>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</si>
  <si>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</si>
  <si>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</si>
  <si>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</si>
  <si>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</si>
  <si>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</si>
  <si>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</si>
  <si>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</si>
  <si>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</si>
  <si>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</si>
  <si>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</si>
  <si>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</si>
  <si>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</si>
  <si>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</si>
  <si>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</si>
  <si>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</si>
  <si>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</si>
  <si>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Samaná</t>
  </si>
  <si>
    <t>San José</t>
  </si>
  <si>
    <t>Supía</t>
  </si>
  <si>
    <t>Victoria</t>
  </si>
  <si>
    <t>Villamaría</t>
  </si>
  <si>
    <t>Viterbo</t>
  </si>
  <si>
    <t>Popayán</t>
  </si>
  <si>
    <t>Almaguer</t>
  </si>
  <si>
    <t>Balboa</t>
  </si>
  <si>
    <t>Buenos Aires</t>
  </si>
  <si>
    <t>Cajibío</t>
  </si>
  <si>
    <t>Caldono</t>
  </si>
  <si>
    <t>Caloto</t>
  </si>
  <si>
    <t>Corinto</t>
  </si>
  <si>
    <t>El Tambo</t>
  </si>
  <si>
    <t>Florencia</t>
  </si>
  <si>
    <t>Guachené</t>
  </si>
  <si>
    <t>Guapi</t>
  </si>
  <si>
    <t>Inzá</t>
  </si>
  <si>
    <t>Jambaló</t>
  </si>
  <si>
    <t>La Sierra</t>
  </si>
  <si>
    <t>La Vega</t>
  </si>
  <si>
    <t>López</t>
  </si>
  <si>
    <t>Mercaderes</t>
  </si>
  <si>
    <t>Miranda</t>
  </si>
  <si>
    <t>Padilla</t>
  </si>
  <si>
    <t>Paez</t>
  </si>
  <si>
    <t>Patía</t>
  </si>
  <si>
    <t>Piamonte</t>
  </si>
  <si>
    <t>Piendamó</t>
  </si>
  <si>
    <t>Puerto Tejada</t>
  </si>
  <si>
    <t>Puracé</t>
  </si>
  <si>
    <t>Rosas</t>
  </si>
  <si>
    <t>San Sebastián</t>
  </si>
  <si>
    <t>Santander De Quilichao</t>
  </si>
  <si>
    <t>Silvia</t>
  </si>
  <si>
    <t>Sotara</t>
  </si>
  <si>
    <t>Suárez</t>
  </si>
  <si>
    <t>Timbío</t>
  </si>
  <si>
    <t>Timbiquí</t>
  </si>
  <si>
    <t>Toribio</t>
  </si>
  <si>
    <t>Totoró</t>
  </si>
  <si>
    <t>Villa Rica</t>
  </si>
  <si>
    <t>Quibdó</t>
  </si>
  <si>
    <t>Acandí</t>
  </si>
  <si>
    <t>Alto Baudo</t>
  </si>
  <si>
    <t>Atrato</t>
  </si>
  <si>
    <t>Bagadó</t>
  </si>
  <si>
    <t>Bahía Solano</t>
  </si>
  <si>
    <t>Bajo Baudó</t>
  </si>
  <si>
    <t>Bojaya</t>
  </si>
  <si>
    <t>El Cantón Del San Pablo</t>
  </si>
  <si>
    <t>Carmen Del Darien</t>
  </si>
  <si>
    <t>Cértegui</t>
  </si>
  <si>
    <t>Condoto</t>
  </si>
  <si>
    <t>El Carmen De Atrato</t>
  </si>
  <si>
    <t>El Litoral Del San Juan</t>
  </si>
  <si>
    <t>Istmina</t>
  </si>
  <si>
    <t>Juradó</t>
  </si>
  <si>
    <t>Lloró</t>
  </si>
  <si>
    <t>Medio Atrato</t>
  </si>
  <si>
    <t>Medio Baudó</t>
  </si>
  <si>
    <t>Medio San Juan</t>
  </si>
  <si>
    <t>Nóvita</t>
  </si>
  <si>
    <t>Nuquí</t>
  </si>
  <si>
    <t>Río Iro</t>
  </si>
  <si>
    <t>Río Quito</t>
  </si>
  <si>
    <t>San José Del Palmar</t>
  </si>
  <si>
    <t>Sipí</t>
  </si>
  <si>
    <t>Tadó</t>
  </si>
  <si>
    <t>Unguía</t>
  </si>
  <si>
    <t>Unión Panamericana</t>
  </si>
  <si>
    <t>Pasto</t>
  </si>
  <si>
    <t>Albán</t>
  </si>
  <si>
    <t>Aldana</t>
  </si>
  <si>
    <t>Ancuyá</t>
  </si>
  <si>
    <t>Arboleda</t>
  </si>
  <si>
    <t>Barbacoas</t>
  </si>
  <si>
    <t>Belén</t>
  </si>
  <si>
    <t>Buesaco</t>
  </si>
  <si>
    <t>Colón</t>
  </si>
  <si>
    <t>Consaca</t>
  </si>
  <si>
    <t>Contadero</t>
  </si>
  <si>
    <t>Cordoba</t>
  </si>
  <si>
    <t>Cuaspud</t>
  </si>
  <si>
    <t>Cumbal</t>
  </si>
  <si>
    <t>Cumbitara</t>
  </si>
  <si>
    <t>Chachagüí</t>
  </si>
  <si>
    <t>El Charco</t>
  </si>
  <si>
    <t>El Peñol</t>
  </si>
  <si>
    <t>El Rosario</t>
  </si>
  <si>
    <t>El Tablon</t>
  </si>
  <si>
    <t>Funes</t>
  </si>
  <si>
    <t>Guachucal</t>
  </si>
  <si>
    <t>Guaitarilla</t>
  </si>
  <si>
    <t>Gualmatán</t>
  </si>
  <si>
    <t>Iles</t>
  </si>
  <si>
    <t>Imués</t>
  </si>
  <si>
    <t>Ipiales</t>
  </si>
  <si>
    <t>La Cruz</t>
  </si>
  <si>
    <t>La Florida</t>
  </si>
  <si>
    <t>La Llanada</t>
  </si>
  <si>
    <t>La Tola</t>
  </si>
  <si>
    <t>Leiva</t>
  </si>
  <si>
    <t>Linares</t>
  </si>
  <si>
    <t>Los Andes</t>
  </si>
  <si>
    <t>Magüi</t>
  </si>
  <si>
    <t>Mallama</t>
  </si>
  <si>
    <t>Mosquera</t>
  </si>
  <si>
    <t>Olaya Herrera</t>
  </si>
  <si>
    <t>Ospina</t>
  </si>
  <si>
    <t>Francisco Pizarro</t>
  </si>
  <si>
    <t>Policarpa</t>
  </si>
  <si>
    <t>Potosí</t>
  </si>
  <si>
    <t>Puerres</t>
  </si>
  <si>
    <t>Pupiales</t>
  </si>
  <si>
    <t>Ricaurte</t>
  </si>
  <si>
    <t>Roberto Payán</t>
  </si>
  <si>
    <t>Samaniego</t>
  </si>
  <si>
    <t>Sandoná</t>
  </si>
  <si>
    <t>San Bernardo</t>
  </si>
  <si>
    <t>San Lorenzo</t>
  </si>
  <si>
    <t>San Pedro De Cartago</t>
  </si>
  <si>
    <t>Santa Barbara</t>
  </si>
  <si>
    <t>Santa Cruz</t>
  </si>
  <si>
    <t>Sapuyes</t>
  </si>
  <si>
    <t>Taminango</t>
  </si>
  <si>
    <t>Tangua</t>
  </si>
  <si>
    <t>Tumaco</t>
  </si>
  <si>
    <t>Túquerres</t>
  </si>
  <si>
    <t>Yacuanquer</t>
  </si>
  <si>
    <t>Calarca</t>
  </si>
  <si>
    <t>Circasia</t>
  </si>
  <si>
    <t>Filandia</t>
  </si>
  <si>
    <t>Génova</t>
  </si>
  <si>
    <t>La Tebaida</t>
  </si>
  <si>
    <t>Montenegro</t>
  </si>
  <si>
    <t>Pijao</t>
  </si>
  <si>
    <t>Quimbaya</t>
  </si>
  <si>
    <t>Salento</t>
  </si>
  <si>
    <t>Pereira</t>
  </si>
  <si>
    <t>Apía</t>
  </si>
  <si>
    <t>Belén De Umbría</t>
  </si>
  <si>
    <t>Dos Quebradas</t>
  </si>
  <si>
    <t>Guática</t>
  </si>
  <si>
    <t>La Celia</t>
  </si>
  <si>
    <t>La Virginia</t>
  </si>
  <si>
    <t>Marsella</t>
  </si>
  <si>
    <t>Mistrató</t>
  </si>
  <si>
    <t>Pueblo Rico</t>
  </si>
  <si>
    <t>Quinchía</t>
  </si>
  <si>
    <t>Santa Rosa De Cabal</t>
  </si>
  <si>
    <t>Santuario</t>
  </si>
  <si>
    <t>Cali</t>
  </si>
  <si>
    <t>Alcalá</t>
  </si>
  <si>
    <t>Andalucía</t>
  </si>
  <si>
    <t>Ansermanuevo</t>
  </si>
  <si>
    <t>Buenaventura</t>
  </si>
  <si>
    <t>Buga</t>
  </si>
  <si>
    <t>Bugalagrande</t>
  </si>
  <si>
    <t>Caicedonia</t>
  </si>
  <si>
    <t>Calima</t>
  </si>
  <si>
    <t>Cartago</t>
  </si>
  <si>
    <t>Dagua</t>
  </si>
  <si>
    <t>El Águila</t>
  </si>
  <si>
    <t>El Cairo</t>
  </si>
  <si>
    <t>El Cerrito</t>
  </si>
  <si>
    <t>El Dovio</t>
  </si>
  <si>
    <t>Florida</t>
  </si>
  <si>
    <t>Ginebra</t>
  </si>
  <si>
    <t>Guacarí</t>
  </si>
  <si>
    <t>Jamundí</t>
  </si>
  <si>
    <t>La Cumbre</t>
  </si>
  <si>
    <t>La Victoria</t>
  </si>
  <si>
    <t>Obando</t>
  </si>
  <si>
    <t>Palmira</t>
  </si>
  <si>
    <t>Pradera</t>
  </si>
  <si>
    <t>Restrepo</t>
  </si>
  <si>
    <t>Riofrío</t>
  </si>
  <si>
    <t>Roldanillo</t>
  </si>
  <si>
    <t>Sevilla</t>
  </si>
  <si>
    <t>Toro</t>
  </si>
  <si>
    <t>Trujillo</t>
  </si>
  <si>
    <t>Tuluá</t>
  </si>
  <si>
    <t>Ulloa</t>
  </si>
  <si>
    <t>Versalles</t>
  </si>
  <si>
    <t>Vijes</t>
  </si>
  <si>
    <t>Yotoco</t>
  </si>
  <si>
    <t>Yumbo</t>
  </si>
  <si>
    <t>Zarzal</t>
  </si>
  <si>
    <t>Tunja</t>
  </si>
  <si>
    <t>Almeida</t>
  </si>
  <si>
    <t>Aquitania</t>
  </si>
  <si>
    <t>Arcabuco</t>
  </si>
  <si>
    <t>Berbeo</t>
  </si>
  <si>
    <t>Betéitiva</t>
  </si>
  <si>
    <t>Boavita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</si>
  <si>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</si>
  <si>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</si>
  <si>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</si>
  <si>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</si>
  <si>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</si>
  <si>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</si>
  <si>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</si>
  <si>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</si>
  <si>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</si>
  <si>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</si>
  <si>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</si>
  <si>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</si>
  <si>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</si>
  <si>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</si>
  <si>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</si>
  <si>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</si>
  <si>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Cuitiva</t>
  </si>
  <si>
    <t>Chíquiza</t>
  </si>
  <si>
    <t>Chivor</t>
  </si>
  <si>
    <t>Duitama</t>
  </si>
  <si>
    <t>El Cocuy</t>
  </si>
  <si>
    <t>El Espino</t>
  </si>
  <si>
    <t>Firavitoba</t>
  </si>
  <si>
    <t>Floresta</t>
  </si>
  <si>
    <t>Gachantivá</t>
  </si>
  <si>
    <t>Gameza</t>
  </si>
  <si>
    <t>Garagoa</t>
  </si>
  <si>
    <t>Guacamayas</t>
  </si>
  <si>
    <t>Guateque</t>
  </si>
  <si>
    <t>Guayatá</t>
  </si>
  <si>
    <t>Güicán</t>
  </si>
  <si>
    <t>Iza</t>
  </si>
  <si>
    <t>Jenesano</t>
  </si>
  <si>
    <t>Jerico</t>
  </si>
  <si>
    <t>Labranzagrande</t>
  </si>
  <si>
    <t>La Capilla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</si>
  <si>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</si>
  <si>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</si>
  <si>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</si>
  <si>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</si>
  <si>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</si>
  <si>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</si>
  <si>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</si>
  <si>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</si>
  <si>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</si>
  <si>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</si>
  <si>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</si>
  <si>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</si>
  <si>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</si>
  <si>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</si>
  <si>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</si>
  <si>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</si>
  <si>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</si>
  <si>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</si>
  <si>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</si>
  <si>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</si>
  <si>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</si>
  <si>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</si>
  <si>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</si>
  <si>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</si>
  <si>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</si>
  <si>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</si>
  <si>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</si>
  <si>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</si>
  <si>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</si>
  <si>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</si>
  <si>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</si>
  <si>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</si>
  <si>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</si>
  <si>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</si>
  <si>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</si>
  <si>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</si>
  <si>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</si>
  <si>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</si>
  <si>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</si>
  <si>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</si>
  <si>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</si>
  <si>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</si>
  <si>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</si>
  <si>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</si>
  <si>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</si>
  <si>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</si>
  <si>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</si>
  <si>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</si>
  <si>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</si>
  <si>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</si>
  <si>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</si>
  <si>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</si>
  <si>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</si>
  <si>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</si>
  <si>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</si>
  <si>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</si>
  <si>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</si>
  <si>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</si>
  <si>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</si>
  <si>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</si>
  <si>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</si>
  <si>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</si>
  <si>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</si>
  <si>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</si>
  <si>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</si>
  <si>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</si>
  <si>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</si>
  <si>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</si>
  <si>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</si>
  <si>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</si>
  <si>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Umbita</t>
  </si>
  <si>
    <t>Ventaquemada</t>
  </si>
  <si>
    <t>Viracachá</t>
  </si>
  <si>
    <t>Zetaquira</t>
  </si>
  <si>
    <t>Agua De Dios</t>
  </si>
  <si>
    <t>Alban</t>
  </si>
  <si>
    <t>Anapoima</t>
  </si>
  <si>
    <t>Anolaima</t>
  </si>
  <si>
    <t>Arbeláez</t>
  </si>
  <si>
    <t>Beltrán</t>
  </si>
  <si>
    <t>Bituima</t>
  </si>
  <si>
    <t>Bojacá</t>
  </si>
  <si>
    <t>Cabrera</t>
  </si>
  <si>
    <t>Cachipay</t>
  </si>
  <si>
    <t>Cajicá</t>
  </si>
  <si>
    <t>Caparrapí</t>
  </si>
  <si>
    <t>Caqueza</t>
  </si>
  <si>
    <t>Carmen De Carupa</t>
  </si>
  <si>
    <t>Chaguaní</t>
  </si>
  <si>
    <t>Chía</t>
  </si>
  <si>
    <t>Chipaque</t>
  </si>
  <si>
    <t>Choachí</t>
  </si>
  <si>
    <t>Chocontá</t>
  </si>
  <si>
    <t>Cogua</t>
  </si>
  <si>
    <t>Cota</t>
  </si>
  <si>
    <t>Cucunubá</t>
  </si>
  <si>
    <t>El Colegio</t>
  </si>
  <si>
    <t>El Rosal</t>
  </si>
  <si>
    <t>Facatativá</t>
  </si>
  <si>
    <t>Fomeque</t>
  </si>
  <si>
    <t>Fosca</t>
  </si>
  <si>
    <t>Funza</t>
  </si>
  <si>
    <t>Fúquene</t>
  </si>
  <si>
    <t>Fusagasugá</t>
  </si>
  <si>
    <t>Gachala</t>
  </si>
  <si>
    <t>Gachancipá</t>
  </si>
  <si>
    <t>Gachetá</t>
  </si>
  <si>
    <t>Gama</t>
  </si>
  <si>
    <t>Girardot</t>
  </si>
  <si>
    <t>Guachetá</t>
  </si>
  <si>
    <t>Guaduas</t>
  </si>
  <si>
    <t>Guasca</t>
  </si>
  <si>
    <t>Guataquí</t>
  </si>
  <si>
    <t>Guatavita</t>
  </si>
  <si>
    <t>Guayabal De Siquima</t>
  </si>
  <si>
    <t>Guayabetal</t>
  </si>
  <si>
    <t>Gutiérrez</t>
  </si>
  <si>
    <t>Jerusalén</t>
  </si>
  <si>
    <t>Junín</t>
  </si>
  <si>
    <t>La Calera</t>
  </si>
  <si>
    <t>La Mesa</t>
  </si>
  <si>
    <t>La Palma</t>
  </si>
  <si>
    <t>La Peña</t>
  </si>
  <si>
    <t>Lenguazaque</t>
  </si>
  <si>
    <t>Macheta</t>
  </si>
  <si>
    <t>Madrid</t>
  </si>
  <si>
    <t>Manta</t>
  </si>
  <si>
    <t>Medina</t>
  </si>
  <si>
    <t>Nemocón</t>
  </si>
  <si>
    <t>Nilo</t>
  </si>
  <si>
    <t>Nimaima</t>
  </si>
  <si>
    <t>Nocaima</t>
  </si>
  <si>
    <t>Pacho</t>
  </si>
  <si>
    <t>Paime</t>
  </si>
  <si>
    <t>Pandi</t>
  </si>
  <si>
    <t>Paratebueno</t>
  </si>
  <si>
    <t>Pasca</t>
  </si>
  <si>
    <t>Puerto Salgar</t>
  </si>
  <si>
    <t>Pulí</t>
  </si>
  <si>
    <t>Quebradanegra</t>
  </si>
  <si>
    <t>Quetame</t>
  </si>
  <si>
    <t>Quipile</t>
  </si>
  <si>
    <t>Apulo</t>
  </si>
  <si>
    <t>San Antonio De Tequendama</t>
  </si>
  <si>
    <t>San Cayetano</t>
  </si>
  <si>
    <t>San Juan De Río 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</si>
  <si>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</si>
  <si>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</si>
  <si>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</si>
  <si>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</si>
  <si>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</si>
  <si>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</si>
  <si>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</si>
  <si>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</si>
  <si>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</si>
  <si>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</si>
  <si>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</si>
  <si>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</si>
  <si>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</si>
  <si>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</si>
  <si>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</si>
  <si>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</si>
  <si>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</si>
  <si>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</si>
  <si>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</si>
  <si>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</si>
  <si>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</si>
  <si>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</si>
  <si>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</si>
  <si>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Ubate</t>
  </si>
  <si>
    <t>Une</t>
  </si>
  <si>
    <t>Útica</t>
  </si>
  <si>
    <t>Vergara</t>
  </si>
  <si>
    <t>Vianí</t>
  </si>
  <si>
    <t>Villagómez</t>
  </si>
  <si>
    <t>Villapinzón</t>
  </si>
  <si>
    <t>Villeta</t>
  </si>
  <si>
    <t>Viotá</t>
  </si>
  <si>
    <t>Yacopí</t>
  </si>
  <si>
    <t>Zipacón</t>
  </si>
  <si>
    <t>Zipaquirá</t>
  </si>
  <si>
    <t>Neiva</t>
  </si>
  <si>
    <t>Acevedo</t>
  </si>
  <si>
    <t>Agrado</t>
  </si>
  <si>
    <t>Aipe</t>
  </si>
  <si>
    <t>Algeciras</t>
  </si>
  <si>
    <t>Altamira</t>
  </si>
  <si>
    <t>Baraya</t>
  </si>
  <si>
    <t>Campoalegre</t>
  </si>
  <si>
    <t>Colombia</t>
  </si>
  <si>
    <t>Elías</t>
  </si>
  <si>
    <t>Garzón</t>
  </si>
  <si>
    <t>Gigante</t>
  </si>
  <si>
    <t>Hobo</t>
  </si>
  <si>
    <t>Iquira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</si>
  <si>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</si>
  <si>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</si>
  <si>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</si>
  <si>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</si>
  <si>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</si>
  <si>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</si>
  <si>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</si>
  <si>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</si>
  <si>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</si>
  <si>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</si>
  <si>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</si>
  <si>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</si>
  <si>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</si>
  <si>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</si>
  <si>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</si>
  <si>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</si>
  <si>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</si>
  <si>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</si>
  <si>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</si>
  <si>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</si>
  <si>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Cúcuta</t>
  </si>
  <si>
    <t>Abrego</t>
  </si>
  <si>
    <t>Arboledas</t>
  </si>
  <si>
    <t>Bochalema</t>
  </si>
  <si>
    <t>Bucarasica</t>
  </si>
  <si>
    <t>Cácota</t>
  </si>
  <si>
    <t>Cachirá</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</si>
  <si>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</si>
  <si>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</si>
  <si>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</si>
  <si>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</si>
  <si>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</si>
  <si>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</si>
  <si>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</si>
  <si>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</si>
  <si>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</si>
  <si>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</si>
  <si>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</si>
  <si>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</si>
  <si>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</si>
  <si>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</si>
  <si>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</si>
  <si>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</si>
  <si>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</si>
  <si>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</si>
  <si>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</si>
  <si>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</si>
  <si>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</si>
  <si>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</si>
  <si>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</si>
  <si>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</si>
  <si>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</si>
  <si>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</si>
  <si>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</si>
  <si>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</si>
  <si>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</si>
  <si>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</si>
  <si>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</si>
  <si>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</si>
  <si>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</si>
  <si>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</si>
  <si>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</si>
  <si>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</si>
  <si>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</si>
  <si>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</si>
  <si>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</si>
  <si>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</si>
  <si>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</si>
  <si>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</si>
  <si>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</si>
  <si>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</si>
  <si>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</si>
  <si>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</si>
  <si>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</si>
  <si>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</si>
  <si>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</si>
  <si>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</si>
  <si>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</si>
  <si>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</si>
  <si>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Peñón</t>
  </si>
  <si>
    <t>El Playón</t>
  </si>
  <si>
    <t>Encino</t>
  </si>
  <si>
    <t>Enciso</t>
  </si>
  <si>
    <t>Florián</t>
  </si>
  <si>
    <t>Floridablanca</t>
  </si>
  <si>
    <t>Galán</t>
  </si>
  <si>
    <t>Gambita</t>
  </si>
  <si>
    <t>Girón</t>
  </si>
  <si>
    <t>Guaca</t>
  </si>
  <si>
    <t>Guapotá</t>
  </si>
  <si>
    <t>Guavatá</t>
  </si>
  <si>
    <t>Güepsa</t>
  </si>
  <si>
    <t>Hato</t>
  </si>
  <si>
    <t>Jesús María</t>
  </si>
  <si>
    <t>Jordán</t>
  </si>
  <si>
    <t>La Belleza</t>
  </si>
  <si>
    <t>Landázuri</t>
  </si>
  <si>
    <t>Lebríja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</si>
  <si>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</si>
  <si>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</si>
  <si>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</si>
  <si>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</si>
  <si>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</si>
  <si>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</si>
  <si>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</si>
  <si>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</si>
  <si>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</si>
  <si>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</si>
  <si>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</si>
  <si>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</si>
  <si>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</si>
  <si>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</si>
  <si>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</si>
  <si>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</si>
  <si>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</si>
  <si>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</si>
  <si>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</si>
  <si>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</si>
  <si>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</si>
  <si>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</si>
  <si>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</si>
  <si>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</si>
  <si>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</si>
  <si>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</si>
  <si>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</si>
  <si>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</si>
  <si>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</si>
  <si>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</si>
  <si>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</si>
  <si>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</si>
  <si>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</si>
  <si>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</si>
  <si>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Ibagué</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</si>
  <si>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</si>
  <si>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</si>
  <si>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</si>
  <si>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</si>
  <si>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</si>
  <si>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</si>
  <si>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</si>
  <si>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</si>
  <si>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</si>
  <si>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</si>
  <si>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</si>
  <si>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</si>
  <si>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</si>
  <si>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</si>
  <si>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</si>
  <si>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</si>
  <si>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</si>
  <si>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</si>
  <si>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</si>
  <si>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</si>
  <si>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</si>
  <si>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</si>
  <si>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</si>
  <si>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</si>
  <si>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</si>
  <si>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</si>
  <si>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</si>
  <si>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</si>
  <si>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</si>
  <si>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</si>
  <si>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</si>
  <si>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</si>
  <si>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</si>
  <si>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</si>
  <si>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</si>
  <si>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</si>
  <si>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</si>
  <si>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</si>
  <si>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</si>
  <si>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</si>
  <si>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Suarez</t>
  </si>
  <si>
    <t>Valle De San Juan</t>
  </si>
  <si>
    <t>Venadillo</t>
  </si>
  <si>
    <t>Villahermosa</t>
  </si>
  <si>
    <t>Villarrica</t>
  </si>
  <si>
    <t>Villavicencio</t>
  </si>
  <si>
    <t>Acacías</t>
  </si>
  <si>
    <t>Barranca De Upía</t>
  </si>
  <si>
    <t>Cabuyaro</t>
  </si>
  <si>
    <t>Castilla La Nueva</t>
  </si>
  <si>
    <t>Cubarral</t>
  </si>
  <si>
    <t>Cumaral</t>
  </si>
  <si>
    <t>El Calvario</t>
  </si>
  <si>
    <t>El Castillo</t>
  </si>
  <si>
    <t>El Dorado</t>
  </si>
  <si>
    <t>Fuente De Oro</t>
  </si>
  <si>
    <t xml:space="preserve">Guamal </t>
  </si>
  <si>
    <t>Mapiripán</t>
  </si>
  <si>
    <t>Mesetas</t>
  </si>
  <si>
    <t>La Macarena</t>
  </si>
  <si>
    <t>Uribe</t>
  </si>
  <si>
    <t>Lejanías</t>
  </si>
  <si>
    <t>Puerto Concordia</t>
  </si>
  <si>
    <t>Puerto Gaitán</t>
  </si>
  <si>
    <t>Puerto López</t>
  </si>
  <si>
    <t>Puerto Lleras</t>
  </si>
  <si>
    <t>Puerto Rico</t>
  </si>
  <si>
    <t>San Carlos De Guaroa</t>
  </si>
  <si>
    <t>San Juan De Arama</t>
  </si>
  <si>
    <t>San Juanito</t>
  </si>
  <si>
    <t>Vista Hermosa</t>
  </si>
  <si>
    <t>Arauquita</t>
  </si>
  <si>
    <t>Cravo Norte</t>
  </si>
  <si>
    <t>Fortul</t>
  </si>
  <si>
    <t>Puerto Rondón</t>
  </si>
  <si>
    <t>Saravena</t>
  </si>
  <si>
    <t>Tame</t>
  </si>
  <si>
    <t>Yopal</t>
  </si>
  <si>
    <t>Aguazul</t>
  </si>
  <si>
    <t>Chameza</t>
  </si>
  <si>
    <t>Hato Corozal</t>
  </si>
  <si>
    <t>La Salina</t>
  </si>
  <si>
    <t>Maní</t>
  </si>
  <si>
    <t>Monterrey</t>
  </si>
  <si>
    <t>Nunchía</t>
  </si>
  <si>
    <t>Orocué</t>
  </si>
  <si>
    <t>Paz De Ariporo</t>
  </si>
  <si>
    <t>Pore</t>
  </si>
  <si>
    <t>Recetor</t>
  </si>
  <si>
    <t>Sácama</t>
  </si>
  <si>
    <t>San Luis De Palenque</t>
  </si>
  <si>
    <t>Támara</t>
  </si>
  <si>
    <t>Tauramena</t>
  </si>
  <si>
    <t>Trinidad</t>
  </si>
  <si>
    <t>Inírida</t>
  </si>
  <si>
    <t>San José Del Guaviare</t>
  </si>
  <si>
    <t>El Retorno</t>
  </si>
  <si>
    <t>Mitú</t>
  </si>
  <si>
    <t>Caruru</t>
  </si>
  <si>
    <t>Taraira</t>
  </si>
  <si>
    <t>Puerto Carreño</t>
  </si>
  <si>
    <t>La Primavera</t>
  </si>
  <si>
    <t>Santa Rosalía</t>
  </si>
  <si>
    <t>Cumaribo</t>
  </si>
  <si>
    <t>Belén De Los Andaquies</t>
  </si>
  <si>
    <t>Cartagena Del Chairá</t>
  </si>
  <si>
    <t>Curillo</t>
  </si>
  <si>
    <t>El Doncello</t>
  </si>
  <si>
    <t>El Paujil</t>
  </si>
  <si>
    <t>La Montañita</t>
  </si>
  <si>
    <t>Milán</t>
  </si>
  <si>
    <t>Morelia</t>
  </si>
  <si>
    <t>San José del Fragua</t>
  </si>
  <si>
    <t>San Vicente Del Caguán</t>
  </si>
  <si>
    <t>Solano</t>
  </si>
  <si>
    <t>Solita</t>
  </si>
  <si>
    <t>Valparaiso</t>
  </si>
  <si>
    <t>Mocoa</t>
  </si>
  <si>
    <t>Colon</t>
  </si>
  <si>
    <t>Orito</t>
  </si>
  <si>
    <t>Puerto Asís</t>
  </si>
  <si>
    <t>Puerto Caicedo</t>
  </si>
  <si>
    <t>Puerto Guzmán</t>
  </si>
  <si>
    <t>Puerto Leguízamo</t>
  </si>
  <si>
    <t>Sibundoy</t>
  </si>
  <si>
    <t>Valle Del Guamuez</t>
  </si>
  <si>
    <t>Villagarzón</t>
  </si>
  <si>
    <t>Leticia</t>
  </si>
  <si>
    <t>La Chorrera</t>
  </si>
  <si>
    <t>La Pedrera</t>
  </si>
  <si>
    <t>Miriti-Parana</t>
  </si>
  <si>
    <t>Puerto Alegria</t>
  </si>
  <si>
    <t>Puerto Arica</t>
  </si>
  <si>
    <t>Puerto Nariño</t>
  </si>
  <si>
    <t>Tarapaca</t>
  </si>
  <si>
    <t>Barranco Minas</t>
  </si>
  <si>
    <t>Mapiripana</t>
  </si>
  <si>
    <t>San Felipe</t>
  </si>
  <si>
    <t>La Guadalupe</t>
  </si>
  <si>
    <t>Cacahual</t>
  </si>
  <si>
    <t>Pana Pana</t>
  </si>
  <si>
    <t>Morichal Nuevo</t>
  </si>
  <si>
    <t>Pacoa</t>
  </si>
  <si>
    <t>Papunahua</t>
  </si>
  <si>
    <t>Yavarate</t>
  </si>
  <si>
    <t>El Encanto</t>
  </si>
  <si>
    <t>Belen de Bajira</t>
  </si>
  <si>
    <t>Bogotá D.C</t>
  </si>
  <si>
    <t>Centro Oriente</t>
  </si>
  <si>
    <t>Preinversión</t>
  </si>
  <si>
    <t>Inversión</t>
  </si>
  <si>
    <t>Operación</t>
  </si>
  <si>
    <t>CADENA DE VALOR</t>
  </si>
  <si>
    <t>Megavatio</t>
  </si>
  <si>
    <t xml:space="preserve">Metros </t>
  </si>
  <si>
    <t>Objetivo General</t>
  </si>
  <si>
    <t xml:space="preserve">Objetivos específicos </t>
  </si>
  <si>
    <t>Productos</t>
  </si>
  <si>
    <t>Etapa</t>
  </si>
  <si>
    <t>Indicador de Producto</t>
  </si>
  <si>
    <t>Actividad  / Entregable</t>
  </si>
  <si>
    <t>COSTO POR PERIODO</t>
  </si>
  <si>
    <t>TOTAL</t>
  </si>
  <si>
    <t>Número de huertas</t>
  </si>
  <si>
    <t>Número de familias</t>
  </si>
  <si>
    <t>Número de viviendas</t>
  </si>
  <si>
    <t>Número de aulas</t>
  </si>
  <si>
    <t xml:space="preserve">TOTAL </t>
  </si>
  <si>
    <t>Toneladas de alimentos sólidos</t>
  </si>
  <si>
    <t>Litros de alimentos líquidos</t>
  </si>
  <si>
    <t>Número de adolescentes</t>
  </si>
  <si>
    <t>Número de niños, niñas y adolescentes</t>
  </si>
  <si>
    <t>Número de entes territoriales</t>
  </si>
  <si>
    <t>Número de eventos</t>
  </si>
  <si>
    <t>Número de documentos</t>
  </si>
  <si>
    <t>Número de museos</t>
  </si>
  <si>
    <t>Número de víctimas</t>
  </si>
  <si>
    <t>Número de hechos victimizantes</t>
  </si>
  <si>
    <t>Número de iniciativas</t>
  </si>
  <si>
    <t>Número de centros de acopio</t>
  </si>
  <si>
    <t>Número de plazas de mercado</t>
  </si>
  <si>
    <t>Número de bibliotecas</t>
  </si>
  <si>
    <t>Número de casas de la cultura</t>
  </si>
  <si>
    <t>Número de parques</t>
  </si>
  <si>
    <t>Número de placas deportiva</t>
  </si>
  <si>
    <t>Número de polideportivos</t>
  </si>
  <si>
    <t>Número de solicitudes</t>
  </si>
  <si>
    <t>Número de misiones</t>
  </si>
  <si>
    <t>Número de hogares</t>
  </si>
  <si>
    <t>Porcentaje de procesos de entrega de cuerpos o restos óseos</t>
  </si>
  <si>
    <t>Número de entidades territoriales</t>
  </si>
  <si>
    <t>Número de entidades</t>
  </si>
  <si>
    <t>Número de sujetos colectivos</t>
  </si>
  <si>
    <t>Número de comunidades</t>
  </si>
  <si>
    <t>Número de comites de impulso</t>
  </si>
  <si>
    <t>Número de plaza de mercado</t>
  </si>
  <si>
    <t>Número de centros comunitarios</t>
  </si>
  <si>
    <t>Número de planes</t>
  </si>
  <si>
    <t>Número de sectores</t>
  </si>
  <si>
    <t>Número de departamentos</t>
  </si>
  <si>
    <t>Número de registros y controle</t>
  </si>
  <si>
    <t>Número de estrategias</t>
  </si>
  <si>
    <t>Número de direcciones distritales de salud</t>
  </si>
  <si>
    <t>Número de tribunales seccionales de ética médica y odontológica</t>
  </si>
  <si>
    <t>Número de redes</t>
  </si>
  <si>
    <t>Número de instituciones prestadoras de servicios de salud pública</t>
  </si>
  <si>
    <t>Número de nuevos mecanismos</t>
  </si>
  <si>
    <t>Número de espacios</t>
  </si>
  <si>
    <t>Número de articulaciones</t>
  </si>
  <si>
    <t>Número de municipios e instituciones</t>
  </si>
  <si>
    <t>Número de municipios</t>
  </si>
  <si>
    <t>Número de compromisos</t>
  </si>
  <si>
    <t>Número de entidades territoriales, secretarias departamentales, distritales y locales de salud y de instituciones prestadoras de servicios de salud</t>
  </si>
  <si>
    <t>Número de intervenciones</t>
  </si>
  <si>
    <t>Número de distritos</t>
  </si>
  <si>
    <t>Número de autoridades sanitarias</t>
  </si>
  <si>
    <t>Número de instituciones prestadoras de salud</t>
  </si>
  <si>
    <t>Número de direcciones departamentales de salud</t>
  </si>
  <si>
    <t>Número de instituciones prestadoras de servicios</t>
  </si>
  <si>
    <t>Número de publicaciones</t>
  </si>
  <si>
    <t>Número de jornadas</t>
  </si>
  <si>
    <t>Número de planes, programas, estrategias y proyectos</t>
  </si>
  <si>
    <t>Número de gobernaciones</t>
  </si>
  <si>
    <t>Número de informes</t>
  </si>
  <si>
    <t>Porcentaje de ejecuciones</t>
  </si>
  <si>
    <t>Número de acciones</t>
  </si>
  <si>
    <t>Número de servicios</t>
  </si>
  <si>
    <t>Número de inimputables con servicios de salud</t>
  </si>
  <si>
    <t>Número de direcciones territoriales de salud</t>
  </si>
  <si>
    <t>Número de jurisdicciones</t>
  </si>
  <si>
    <t>Número de autoridades sanitarias distritales</t>
  </si>
  <si>
    <t>Número de asistencias técnicas</t>
  </si>
  <si>
    <t>Número de preguntas, quejas, reclamos y denuncias</t>
  </si>
  <si>
    <t>Número de interventores, liquidadores y contralores</t>
  </si>
  <si>
    <t>Número de instituciones</t>
  </si>
  <si>
    <t>Número de registros</t>
  </si>
  <si>
    <t>Número de certificaciones</t>
  </si>
  <si>
    <t>Número de visitas</t>
  </si>
  <si>
    <t>número de análisis</t>
  </si>
  <si>
    <t>Porcentaje de verificaciones</t>
  </si>
  <si>
    <t>Porcentaje de procesos</t>
  </si>
  <si>
    <t>Número de acciones y medidas</t>
  </si>
  <si>
    <t>Número de auditorías</t>
  </si>
  <si>
    <t>Número de dotaciones</t>
  </si>
  <si>
    <t>Número de sistemas indígenas</t>
  </si>
  <si>
    <t>Pesos de recursos asignados</t>
  </si>
  <si>
    <t>Número de cursos</t>
  </si>
  <si>
    <t>Kilómetros de gasoducto</t>
  </si>
  <si>
    <t>Número de plantas de regasificación</t>
  </si>
  <si>
    <t>Número de tanques</t>
  </si>
  <si>
    <t>Kilómetros de gasoducto troncal</t>
  </si>
  <si>
    <t>Kilómetros de redes de distribución de gas combustible</t>
  </si>
  <si>
    <t>Número de conexiones intradomiciliarias</t>
  </si>
  <si>
    <t>Número de estudios</t>
  </si>
  <si>
    <t>Número de localidades</t>
  </si>
  <si>
    <t>Número de convocatorias</t>
  </si>
  <si>
    <t>Número de centrales hidroeléctricas</t>
  </si>
  <si>
    <t>Número de centrales térmicas</t>
  </si>
  <si>
    <t>Kilómetros de redes del sistema de transmisión nacional</t>
  </si>
  <si>
    <t>Kilómetros de redes del sistema de distribución local</t>
  </si>
  <si>
    <t>Kilómetros de redes del sistema de transmisión regional</t>
  </si>
  <si>
    <t>Metros de redes de alumbrado público</t>
  </si>
  <si>
    <t>Galones de combustible</t>
  </si>
  <si>
    <t>Número de puntos de control</t>
  </si>
  <si>
    <t>Número de pozos de hidrocarburos</t>
  </si>
  <si>
    <t>Kilómetros de poliductos</t>
  </si>
  <si>
    <t>Kilómetros de oleoductos</t>
  </si>
  <si>
    <t>Número de refinerias</t>
  </si>
  <si>
    <t>Número de casetas</t>
  </si>
  <si>
    <t>Número de sistemasde información</t>
  </si>
  <si>
    <t>Kilómetros cuadrados de áreas para exploración de hidrocarburos</t>
  </si>
  <si>
    <t>Número de títulos mineros</t>
  </si>
  <si>
    <t>Número de unidades de producción minera</t>
  </si>
  <si>
    <t>Número de mineros ilegales</t>
  </si>
  <si>
    <t>Número de contratos</t>
  </si>
  <si>
    <t>Número de mineros</t>
  </si>
  <si>
    <t>Número de convenios</t>
  </si>
  <si>
    <t>Número de biodigestores</t>
  </si>
  <si>
    <t>Número de celdas fotovoltaicas</t>
  </si>
  <si>
    <t>Número de parques eólicos</t>
  </si>
  <si>
    <t>Pesos de recursos</t>
  </si>
  <si>
    <t>Número de empresas</t>
  </si>
  <si>
    <t>Número de estaciones de monitoreo de geoamenazas</t>
  </si>
  <si>
    <t>Número de estaciones geodésicas satelitales</t>
  </si>
  <si>
    <t>Número de mapas</t>
  </si>
  <si>
    <t>Número de bases de datos</t>
  </si>
  <si>
    <t>Número de líderes indigenas</t>
  </si>
  <si>
    <t>Número de mapas de cementerios</t>
  </si>
  <si>
    <t>Número de observatorios</t>
  </si>
  <si>
    <t>Número de escuelas territoriales de convivencia</t>
  </si>
  <si>
    <t>Número de grupos</t>
  </si>
  <si>
    <t>Número de funcionarios</t>
  </si>
  <si>
    <t>Número de conciliaciones</t>
  </si>
  <si>
    <t>Número de casos</t>
  </si>
  <si>
    <t>Número de salas de audiencias</t>
  </si>
  <si>
    <t>Número de aplicativos</t>
  </si>
  <si>
    <t>Número de estaciones de bomberos</t>
  </si>
  <si>
    <t>Número de organismos de atención de emergencias</t>
  </si>
  <si>
    <t>Número de bomberos</t>
  </si>
  <si>
    <t>Porcentaje de cuerpos de bomberos</t>
  </si>
  <si>
    <t>Porcentaje de escuelas de bomberos</t>
  </si>
  <si>
    <t>Número de consultas</t>
  </si>
  <si>
    <t>Número de boletines</t>
  </si>
  <si>
    <t>Número de alianzas estratégicas</t>
  </si>
  <si>
    <t>Número de materiales pedagógicos</t>
  </si>
  <si>
    <t>Número de centros logísticos</t>
  </si>
  <si>
    <t>Número de parques interactivos</t>
  </si>
  <si>
    <t>Número de alianzas estrategicas de cooperación internacional</t>
  </si>
  <si>
    <t>Metros cuadrados de sedes</t>
  </si>
  <si>
    <t>Kilómetros de vías</t>
  </si>
  <si>
    <t>Número de capacitaciones</t>
  </si>
  <si>
    <t>Número de infraestructuras culturales</t>
  </si>
  <si>
    <t>Número de reportes</t>
  </si>
  <si>
    <t>Porcentaje de controversias intervenidas</t>
  </si>
  <si>
    <t>Número de rondas de negociaciones</t>
  </si>
  <si>
    <t>Número de eventos y documentos</t>
  </si>
  <si>
    <t>Número de programas</t>
  </si>
  <si>
    <t>Número de ruedas de negocios</t>
  </si>
  <si>
    <t>Número de planesde trabajo</t>
  </si>
  <si>
    <t>Número de clusters</t>
  </si>
  <si>
    <t>Número de unidades productivas</t>
  </si>
  <si>
    <t>Porcentaje implementación</t>
  </si>
  <si>
    <t>Número de microfranquicias</t>
  </si>
  <si>
    <t>Número de productos</t>
  </si>
  <si>
    <t>Número de materiales de referencia</t>
  </si>
  <si>
    <t>Número de equipos de medición</t>
  </si>
  <si>
    <t>Número de comparaciones</t>
  </si>
  <si>
    <t>Número de visitas y requerimientos</t>
  </si>
  <si>
    <t>Número de actos administrativos</t>
  </si>
  <si>
    <t>Número de trámites</t>
  </si>
  <si>
    <t>Número de decisiones administrativas</t>
  </si>
  <si>
    <t>Número de servicios de atención</t>
  </si>
  <si>
    <t>Número de productores</t>
  </si>
  <si>
    <t>Número de proyectos de ley</t>
  </si>
  <si>
    <t>Espacios de socialización</t>
  </si>
  <si>
    <t>Porcentaje de actualización de indicadores</t>
  </si>
  <si>
    <t>Número de cuadros</t>
  </si>
  <si>
    <t>Número de eventos culturales</t>
  </si>
  <si>
    <t>Número de jornadas educativas</t>
  </si>
  <si>
    <t>Número de eventos deportivos</t>
  </si>
  <si>
    <t>Número de instrumentos</t>
  </si>
  <si>
    <t>Número de nuevas misiones permanentes</t>
  </si>
  <si>
    <t>Número de candidaturas</t>
  </si>
  <si>
    <t>Número de estudiantes</t>
  </si>
  <si>
    <t>Número de puntos de control migratorio</t>
  </si>
  <si>
    <t>Número de centros facilitadores de servicios</t>
  </si>
  <si>
    <t>Número de verificaciones</t>
  </si>
  <si>
    <t>Número de colombianos</t>
  </si>
  <si>
    <t>Número de asociaciones</t>
  </si>
  <si>
    <t>Número de retornados</t>
  </si>
  <si>
    <t>Número de nuevos consulados de Colombia en el exterior</t>
  </si>
  <si>
    <t>Número de actuaciones consulares</t>
  </si>
  <si>
    <t>Número de reuniones</t>
  </si>
  <si>
    <t>Número de normas</t>
  </si>
  <si>
    <t>Número de casas de justicia</t>
  </si>
  <si>
    <t>Número de ciudadanos</t>
  </si>
  <si>
    <t>Número de centros de convivencia ciudadana</t>
  </si>
  <si>
    <t>Número de jornadas móviles de acceso a la justicia</t>
  </si>
  <si>
    <t>Número de visitantes</t>
  </si>
  <si>
    <t>Número de piezas comunicativas</t>
  </si>
  <si>
    <t>Número de instituciones públicas y privadas</t>
  </si>
  <si>
    <t>Número de operadores</t>
  </si>
  <si>
    <t>Número de centros de conciliación, arbitraje y amigable composición y entidades</t>
  </si>
  <si>
    <t>Número de espacios de articulacion interinstitucional</t>
  </si>
  <si>
    <t>Número de titulos de predios</t>
  </si>
  <si>
    <t>Número de predios</t>
  </si>
  <si>
    <t>Número de reportes e informes</t>
  </si>
  <si>
    <t>Número de cupos</t>
  </si>
  <si>
    <t>Número de establecimientos de reclusión</t>
  </si>
  <si>
    <t>Número de conceptos</t>
  </si>
  <si>
    <t>Número de certificados</t>
  </si>
  <si>
    <t>Número de oficinas</t>
  </si>
  <si>
    <t>Número de procesos de socialización</t>
  </si>
  <si>
    <t>Número de entidades y organizaciones</t>
  </si>
  <si>
    <t>Número de secretarías de educación</t>
  </si>
  <si>
    <t>Número de docentes</t>
  </si>
  <si>
    <t>Número de docentes y agentes educativos</t>
  </si>
  <si>
    <t>Número de sistemasde reporte de información</t>
  </si>
  <si>
    <t>Número de ambientes de aprendizaje</t>
  </si>
  <si>
    <t>Número de raciones</t>
  </si>
  <si>
    <t>Número de beneficiarios</t>
  </si>
  <si>
    <t>Número de programas y proyectos</t>
  </si>
  <si>
    <t>Número de contenidos educativos</t>
  </si>
  <si>
    <t>Número de instituciones educativas oficiales</t>
  </si>
  <si>
    <t>Número de procesos</t>
  </si>
  <si>
    <t>Número de títulos</t>
  </si>
  <si>
    <t>Número de estudiantes de educación superior o terciara</t>
  </si>
  <si>
    <t>Número de misiones académicas</t>
  </si>
  <si>
    <t>Número de modelos pedagógicos</t>
  </si>
  <si>
    <t>Número de entidades, organizaciones y núcleos familiares</t>
  </si>
  <si>
    <t>Número de pruebas estandarizadas</t>
  </si>
  <si>
    <t>Número de materiales</t>
  </si>
  <si>
    <t>Número de contenidos y Piezas audiovisuales</t>
  </si>
  <si>
    <t>Kilómetros de vías primarias</t>
  </si>
  <si>
    <t>Número de sitios críticos</t>
  </si>
  <si>
    <t>Número de estaciones de peajess</t>
  </si>
  <si>
    <t>Kilómetros de cicloinfraestructura</t>
  </si>
  <si>
    <t>Número de puentes peatonales en funcionamiento</t>
  </si>
  <si>
    <t>Metros lineales de andén</t>
  </si>
  <si>
    <t>Número de estudios o diseños</t>
  </si>
  <si>
    <t>Kilómetros de vías nacionales</t>
  </si>
  <si>
    <t>Kilómetros de vías secundarias</t>
  </si>
  <si>
    <t>Número de estaciones de peajes</t>
  </si>
  <si>
    <t>Metros lineales de puentes peatonales</t>
  </si>
  <si>
    <t>Kilómetros de vías terciaria</t>
  </si>
  <si>
    <t>Kilómetros de caminos ancestrales</t>
  </si>
  <si>
    <t>Kilómetros de puentes</t>
  </si>
  <si>
    <t>Número de intercambiadores</t>
  </si>
  <si>
    <t>Número de obras de protección</t>
  </si>
  <si>
    <t>Kilómetros de servicio de información geográfica - sig</t>
  </si>
  <si>
    <t>Número de terminales de transporte</t>
  </si>
  <si>
    <t>Número de aeropuertos</t>
  </si>
  <si>
    <t>Porcentaje de efectividad</t>
  </si>
  <si>
    <t>Número de aeropuertos, aeródromos, helipuertos</t>
  </si>
  <si>
    <t>Número de aeródromos</t>
  </si>
  <si>
    <t>Número de helipuertos</t>
  </si>
  <si>
    <t>Número de equipamiento sar</t>
  </si>
  <si>
    <t>Kilómetros de corredor férreo</t>
  </si>
  <si>
    <t>Kilómetros de via férrea</t>
  </si>
  <si>
    <t>Número de corredores férreos</t>
  </si>
  <si>
    <t>Número de infraestructura complementaria</t>
  </si>
  <si>
    <t>Número de sistemasde información geográfico</t>
  </si>
  <si>
    <t>Número de material tractivo</t>
  </si>
  <si>
    <t>Número de canales</t>
  </si>
  <si>
    <t>Kilómetros de vías de acceso</t>
  </si>
  <si>
    <t>Número de muelles fluviales</t>
  </si>
  <si>
    <t>Número de malecones</t>
  </si>
  <si>
    <t>Número de canales fluviales</t>
  </si>
  <si>
    <t>Número de control de tráfico</t>
  </si>
  <si>
    <t>Porcentaje de cobertura</t>
  </si>
  <si>
    <t>Número de muelles</t>
  </si>
  <si>
    <t>Número de trasbordadores</t>
  </si>
  <si>
    <t>Número de sedes operativas</t>
  </si>
  <si>
    <t>Número de sistema de información geográfico</t>
  </si>
  <si>
    <t>Número de corredores logísticos</t>
  </si>
  <si>
    <t>Número de plataformas logísticas</t>
  </si>
  <si>
    <t>Número de centros de atención fronteriza</t>
  </si>
  <si>
    <t>Número de requerimientos de dedintegración o disposición</t>
  </si>
  <si>
    <t>Número de pasajeros</t>
  </si>
  <si>
    <t>Número de portales</t>
  </si>
  <si>
    <t>Número de estaciones</t>
  </si>
  <si>
    <t>Número de obras complementarias</t>
  </si>
  <si>
    <t>Número de cicloparqueaderos</t>
  </si>
  <si>
    <t>Metros lineales de andenes</t>
  </si>
  <si>
    <t>Número de campañas</t>
  </si>
  <si>
    <t>Kilómetros de infraestructura</t>
  </si>
  <si>
    <t>Número de operativos de control</t>
  </si>
  <si>
    <t>Número de organismos de tránsito</t>
  </si>
  <si>
    <t>Porcentaje de supervisados</t>
  </si>
  <si>
    <t>Número de acciones correctivas y preventivas</t>
  </si>
  <si>
    <t>Número de afiliados</t>
  </si>
  <si>
    <t>Porcentaje de implementación</t>
  </si>
  <si>
    <t>Número de banco de datos</t>
  </si>
  <si>
    <t>Número de emprendimientos solidarios</t>
  </si>
  <si>
    <t>Número de lineamientos</t>
  </si>
  <si>
    <t>Número de monitoreos</t>
  </si>
  <si>
    <t>Número de planesde negocio</t>
  </si>
  <si>
    <t>Número de rutas de orientación</t>
  </si>
  <si>
    <t>Número de repositorios</t>
  </si>
  <si>
    <t>Número de certificaciones de competencias y ocupaciones</t>
  </si>
  <si>
    <t>Número de personasy entidades</t>
  </si>
  <si>
    <t>Número de sistema de promoción y aplicación del diálogo social implementado</t>
  </si>
  <si>
    <t>Número de comités</t>
  </si>
  <si>
    <t>Número de modelos</t>
  </si>
  <si>
    <t>Número de registros, patentes y derechos de autor</t>
  </si>
  <si>
    <t>Número de procesos certificados</t>
  </si>
  <si>
    <t>Número de organizaciones</t>
  </si>
  <si>
    <t>Porcentaje de asignación</t>
  </si>
  <si>
    <t>Número de centros de desarrollo e innovación</t>
  </si>
  <si>
    <t>Número de centros y parques para el desarrollo tecnológico y la innovación</t>
  </si>
  <si>
    <t>Número de niños y jovenes</t>
  </si>
  <si>
    <t>Número de artículos</t>
  </si>
  <si>
    <t>Número de libros y/o capitulos de libros</t>
  </si>
  <si>
    <t>Número de obras y/o productos de investigación, creación en artes, arquitectura y diseño</t>
  </si>
  <si>
    <t>Número de becas</t>
  </si>
  <si>
    <t>Número de doctores</t>
  </si>
  <si>
    <t>Número de investigadores</t>
  </si>
  <si>
    <t>Número de centros de investigación</t>
  </si>
  <si>
    <t>Número de centros de ciencia</t>
  </si>
  <si>
    <t>Número de acuerdos de cooperación</t>
  </si>
  <si>
    <t>Número de productos de comunicación</t>
  </si>
  <si>
    <t>Puntaje del Indice de gobierno en línea</t>
  </si>
  <si>
    <t>Número de infraestructuras deportivas</t>
  </si>
  <si>
    <t>Número de niños, niñas, adolescentes y jóvenes</t>
  </si>
  <si>
    <t>Número de cuidadores</t>
  </si>
  <si>
    <t>Número de canchas</t>
  </si>
  <si>
    <t>Número de placas deportivas</t>
  </si>
  <si>
    <t>Número de gimnasios</t>
  </si>
  <si>
    <t>Número de atletas</t>
  </si>
  <si>
    <t>Número de estímulos</t>
  </si>
  <si>
    <t>Número de deportistas</t>
  </si>
  <si>
    <t>Número de federaciones</t>
  </si>
  <si>
    <t>Número de estatregias</t>
  </si>
  <si>
    <t>Número de estadios</t>
  </si>
  <si>
    <t>Número de pistas</t>
  </si>
  <si>
    <t>Número de piscinas</t>
  </si>
  <si>
    <t>Número de coliseos</t>
  </si>
  <si>
    <t>Número de centros de recreación</t>
  </si>
  <si>
    <t>Número de unideportivos</t>
  </si>
  <si>
    <t>Número de salas de juego</t>
  </si>
  <si>
    <t>Número de plataformas tecnologícas</t>
  </si>
  <si>
    <t>Número de procesos electorales</t>
  </si>
  <si>
    <t>Porcentaje de plataformas tecnológicas</t>
  </si>
  <si>
    <t>Número de documentos de identidad</t>
  </si>
  <si>
    <t>Número de aspirantes</t>
  </si>
  <si>
    <t>Número de licencias y tarjetas profesionales</t>
  </si>
  <si>
    <t>Porcentaje de jurisdicciones</t>
  </si>
  <si>
    <t>número de laboratorios</t>
  </si>
  <si>
    <t>número de empresas sociales del estado</t>
  </si>
  <si>
    <t>número de biológicos e insumos</t>
  </si>
  <si>
    <t>número de investigaciones</t>
  </si>
  <si>
    <t>número de conceptos técnicos</t>
  </si>
  <si>
    <t>Porcentaje de actos administrativos</t>
  </si>
  <si>
    <t>número de pacientes</t>
  </si>
  <si>
    <t>número de registros poblacionales</t>
  </si>
  <si>
    <t>Porcentaje de cumplimiento</t>
  </si>
  <si>
    <t>número de eventos de interes en salud publica</t>
  </si>
  <si>
    <t>Número de actividades de monitoreo y organización de la red de bancos de sangre y servicios de transfusión</t>
  </si>
  <si>
    <t>número de instituciones banco de sangre</t>
  </si>
  <si>
    <t>número de pacientes atendidos en servicios de salud de baja complejidad</t>
  </si>
  <si>
    <t>Número de personas en salud de baja complejidad</t>
  </si>
  <si>
    <t>Número de personas en enfermedad de lepra</t>
  </si>
  <si>
    <t>número de investigaciones realizadas en lepra</t>
  </si>
  <si>
    <t>número de encuesta de evaluación del servicio de las empresas prestadoras de salud aplicadas</t>
  </si>
  <si>
    <t>número de proyectos de normas</t>
  </si>
  <si>
    <t>Número de planes financieros</t>
  </si>
  <si>
    <t>número de paquetes de recobros y reclamaciones</t>
  </si>
  <si>
    <t>número de procesos de compensación</t>
  </si>
  <si>
    <t>número de procesos de liquidación mensual</t>
  </si>
  <si>
    <t>número de prejornadas y jornadas</t>
  </si>
  <si>
    <t>Porcentaje de informes</t>
  </si>
  <si>
    <t>Porcentaje de evaluaciones de riesgo</t>
  </si>
  <si>
    <t>Porcentaje de solicitudes</t>
  </si>
  <si>
    <t>número de autorizaciones</t>
  </si>
  <si>
    <t>número de autorizaciones y modificación de los programas de pagos</t>
  </si>
  <si>
    <t>número de metodologías instrumentos y políticas</t>
  </si>
  <si>
    <t>Número de desarrollos</t>
  </si>
  <si>
    <t>Número de espacios virtuales</t>
  </si>
  <si>
    <t>Porcentaje de avance en infraestructura tecnológica</t>
  </si>
  <si>
    <t>Número de sistemas</t>
  </si>
  <si>
    <t>Número de herramientas tecnológicas</t>
  </si>
  <si>
    <t>Porcentaje de avance en el diseño del sistema</t>
  </si>
  <si>
    <t>Porcentaje de avance en la implementación del sistema</t>
  </si>
  <si>
    <t>Número de candidatos</t>
  </si>
  <si>
    <t>Número de servidores públicos</t>
  </si>
  <si>
    <t>Número de talleres</t>
  </si>
  <si>
    <t>Número de herramientas</t>
  </si>
  <si>
    <t>Número de avance en el diseño del persona</t>
  </si>
  <si>
    <t>Porcentaje de avance la implementación del sistema</t>
  </si>
  <si>
    <t>Número de puntos de mejora</t>
  </si>
  <si>
    <t>Número de países</t>
  </si>
  <si>
    <t>Número de cadenas de trámites</t>
  </si>
  <si>
    <t>Porcentaje de avance en el diseño de herramienta</t>
  </si>
  <si>
    <t>Número de multiplicadores</t>
  </si>
  <si>
    <t>Porcentaje de avance en el levantamiento de información para línea base</t>
  </si>
  <si>
    <t>Porcentaje de avance</t>
  </si>
  <si>
    <t>Porcentaje de avance en la implementación de instrumentos</t>
  </si>
  <si>
    <t>Porcentaje de avance en la actualización del Banco de lista de elegibles</t>
  </si>
  <si>
    <t>Porcentaje de avance en la actualización del Registro Público de Carrera</t>
  </si>
  <si>
    <t>Número de concursos</t>
  </si>
  <si>
    <t>Número de manuales</t>
  </si>
  <si>
    <t>Número de eventos de formación, deliberación, apoyo a organizaciones de la sociedad civil y articulación de organizaciones</t>
  </si>
  <si>
    <t>Número de planesde vigilancia y control</t>
  </si>
  <si>
    <t>Número de herramientas y equipos para fortalecer la infraestructura tecnológica</t>
  </si>
  <si>
    <t>Número de estrategiasde comunicación y posicionamiento institucional</t>
  </si>
  <si>
    <t>Número de informes de auditoría</t>
  </si>
  <si>
    <t>Número de informes y respuestas de control fiscal macro</t>
  </si>
  <si>
    <t>Número de fallos de responsabilidad fiscal</t>
  </si>
  <si>
    <t>Millones de pesos de recaudo</t>
  </si>
  <si>
    <t>Número de respuestas de fondo a denuncias y otras solicitudes</t>
  </si>
  <si>
    <t>Número de piezas para la divulgación</t>
  </si>
  <si>
    <t>Número de eventos de divulgación</t>
  </si>
  <si>
    <t>Número de entidades vigiladas</t>
  </si>
  <si>
    <t>Número de servidores o particulares</t>
  </si>
  <si>
    <t>Número de quejas</t>
  </si>
  <si>
    <t>Metros de laboratorio forenses</t>
  </si>
  <si>
    <t>Número de mantenimientos</t>
  </si>
  <si>
    <t>Número de salas</t>
  </si>
  <si>
    <t>Número de acreditaciones</t>
  </si>
  <si>
    <t>Número de cadáveres</t>
  </si>
  <si>
    <t>Número de propuestas</t>
  </si>
  <si>
    <t>Número de cotejos</t>
  </si>
  <si>
    <t>Número de centros musicales</t>
  </si>
  <si>
    <t>Número de malocas</t>
  </si>
  <si>
    <t>Número de salas de danza</t>
  </si>
  <si>
    <t>Número de escuelas de música</t>
  </si>
  <si>
    <t>Número de teatros</t>
  </si>
  <si>
    <t>Número de salones de música</t>
  </si>
  <si>
    <t>Número de eventos de promoción</t>
  </si>
  <si>
    <t>Número de materiales de lectura</t>
  </si>
  <si>
    <t>Porcentaje de recaudo y giro</t>
  </si>
  <si>
    <t>Número de contenidos audiovisuales y sonoros</t>
  </si>
  <si>
    <t>Número de contenidos culturales</t>
  </si>
  <si>
    <t>Número de encuentros</t>
  </si>
  <si>
    <t>Número de exposiciones</t>
  </si>
  <si>
    <t>Número de tablas</t>
  </si>
  <si>
    <t>Número de obras</t>
  </si>
  <si>
    <t>Número de bienes bibliográficos y documentales</t>
  </si>
  <si>
    <t>Número de colecciones cinematográficas y audiovisuales</t>
  </si>
  <si>
    <t>Número de procesos de salvaguardia</t>
  </si>
  <si>
    <t>Número de obras restauradas</t>
  </si>
  <si>
    <t>Número de actividades culturales</t>
  </si>
  <si>
    <t>Porcentaje de crecimiento</t>
  </si>
  <si>
    <t>Número de parques y areas arqueologicas patrimoniales</t>
  </si>
  <si>
    <t>Número de curadurías</t>
  </si>
  <si>
    <t>Número de bienes fiscales</t>
  </si>
  <si>
    <t>Número de viviendas de interés social urbanas</t>
  </si>
  <si>
    <t>Número de viviendas de interés prioritario urbanas</t>
  </si>
  <si>
    <t>Número de soluciones</t>
  </si>
  <si>
    <t>Número de unidades sanitarias</t>
  </si>
  <si>
    <t>Número de subsidios</t>
  </si>
  <si>
    <t>Número de casas comunitarias campesinas</t>
  </si>
  <si>
    <t>Número de jóvenes</t>
  </si>
  <si>
    <t>Número de pequeños productores rurales</t>
  </si>
  <si>
    <t>Número de formas</t>
  </si>
  <si>
    <t>Número de obligaciones</t>
  </si>
  <si>
    <t>Hectáreas con seguro agropecuario</t>
  </si>
  <si>
    <t>Número de alivios de pasivos</t>
  </si>
  <si>
    <t>Número de decisiones de fondo</t>
  </si>
  <si>
    <t>Número de actuaciones administrativas y judiciales</t>
  </si>
  <si>
    <t>Número de participaciones</t>
  </si>
  <si>
    <t>Número de actores</t>
  </si>
  <si>
    <t>Número de subsistemas</t>
  </si>
  <si>
    <t>Número de análisis y diagnósticos</t>
  </si>
  <si>
    <t>Número de brotes</t>
  </si>
  <si>
    <t>Toneladas de semillas</t>
  </si>
  <si>
    <t>Número de guías de movilización</t>
  </si>
  <si>
    <t>Número de envíos</t>
  </si>
  <si>
    <t>Número de cargamentos</t>
  </si>
  <si>
    <t>Número de planesde comunicación</t>
  </si>
  <si>
    <t>Número de registros sanitarios y fitosanitarios</t>
  </si>
  <si>
    <t>Número de enfermedades</t>
  </si>
  <si>
    <t>Número de riesgos de enfermedades</t>
  </si>
  <si>
    <t>Número de riesgos de plagas</t>
  </si>
  <si>
    <t>Número de establecimientos</t>
  </si>
  <si>
    <t>Número de empresas productoras, comercializadoras e importadoras</t>
  </si>
  <si>
    <t>Número de zonas o compartimentos</t>
  </si>
  <si>
    <t>Número de áreas</t>
  </si>
  <si>
    <t>Número de hectáreas</t>
  </si>
  <si>
    <t>Número de Bancos de germoplasma</t>
  </si>
  <si>
    <t>Número de genes</t>
  </si>
  <si>
    <t>Número de revistas</t>
  </si>
  <si>
    <t>Número de especies</t>
  </si>
  <si>
    <t>Número de estaciones experimentales</t>
  </si>
  <si>
    <t>Número de parcelas</t>
  </si>
  <si>
    <t>Número de recursos genéticos</t>
  </si>
  <si>
    <t>Número de accesiones</t>
  </si>
  <si>
    <t>Número de caracterizaciones</t>
  </si>
  <si>
    <t>Número de muestras</t>
  </si>
  <si>
    <t>Número de núcleos de razas criollas</t>
  </si>
  <si>
    <t>Número de nuevas cepas de microorganismos patógenos</t>
  </si>
  <si>
    <t>Número de alevinos</t>
  </si>
  <si>
    <t>Número de astilleros</t>
  </si>
  <si>
    <t>Número de centrales de abastos</t>
  </si>
  <si>
    <t>Número de cuartos fríos</t>
  </si>
  <si>
    <t>Hectáreas con distritos de riego y drenaje</t>
  </si>
  <si>
    <t>Hectáreas con estudios y diseño</t>
  </si>
  <si>
    <t>Número de infraestructura poscosecha</t>
  </si>
  <si>
    <t>Número de infraestructura de producción agrícola</t>
  </si>
  <si>
    <t>Número de infraestructura de producción pecuaria</t>
  </si>
  <si>
    <t>Número de infraestructura para almacenamiento</t>
  </si>
  <si>
    <t>Toneladas almacenadas</t>
  </si>
  <si>
    <t>Número de infraestructura para transformación de productos agropecuarios</t>
  </si>
  <si>
    <t>Número de plantas de beneficio</t>
  </si>
  <si>
    <t>Número de plazas de ferias</t>
  </si>
  <si>
    <t>Número de terminales pesqueros</t>
  </si>
  <si>
    <t>Volumen</t>
  </si>
  <si>
    <t>Área </t>
  </si>
  <si>
    <t>Número de resoluciones</t>
  </si>
  <si>
    <t>Número de registros de usuarios</t>
  </si>
  <si>
    <t>Número de modelos hidrológicos</t>
  </si>
  <si>
    <t>Longitud de rondas hídricas</t>
  </si>
  <si>
    <t>Número de estaciones hidrológicas</t>
  </si>
  <si>
    <t>Número de estaciones meteorológicas</t>
  </si>
  <si>
    <t>Número de estaciones de monitoreo de agua subterránea</t>
  </si>
  <si>
    <t>Volumen de dragado</t>
  </si>
  <si>
    <t>Longitud de obras hidráulicas</t>
  </si>
  <si>
    <t>Número de sistemas de almacenamiento de datos hidrometeorológicos</t>
  </si>
  <si>
    <t>Hectáreas de áreas</t>
  </si>
  <si>
    <t>Hectáreas de plantaciones</t>
  </si>
  <si>
    <t>Número de operativos de control y vigilancia</t>
  </si>
  <si>
    <t>Hectárea de áreas</t>
  </si>
  <si>
    <t>Número de esquemas de pago</t>
  </si>
  <si>
    <t>Hectáreas de nuevas áreas</t>
  </si>
  <si>
    <t>Número de centros de atención y valoración</t>
  </si>
  <si>
    <t>Número de centros de atención y e interpretación de la biodiversidad</t>
  </si>
  <si>
    <t>Número de centros de atencion de las áreas protegidas construidos</t>
  </si>
  <si>
    <t>Número de negocios verdes</t>
  </si>
  <si>
    <t>Número de entidades y sectores</t>
  </si>
  <si>
    <t>Número de programas de recolección de residuos</t>
  </si>
  <si>
    <t>Número de entidades territoriales  y autoridades ambientales</t>
  </si>
  <si>
    <t>Número de sistemas de alertas temprana</t>
  </si>
  <si>
    <t>Volúmen de barreras rompevientos</t>
  </si>
  <si>
    <t>Metros de obras</t>
  </si>
  <si>
    <t>Longitud de seccion hidraulica</t>
  </si>
  <si>
    <t>Longitud de área reforestada</t>
  </si>
  <si>
    <t>Número de pilotos</t>
  </si>
  <si>
    <t>Número de ecosistemas</t>
  </si>
  <si>
    <t>Número de cadenas productivas</t>
  </si>
  <si>
    <t>Número de instrumentos de planeación</t>
  </si>
  <si>
    <t>Número de dunas de arena</t>
  </si>
  <si>
    <t>Kilometros cuadrados de rellenos hidráulicos</t>
  </si>
  <si>
    <t>Kilometros cuadrados de gaviones</t>
  </si>
  <si>
    <t>Metros de diques</t>
  </si>
  <si>
    <t>Metros de espolones</t>
  </si>
  <si>
    <t>Metros de tajamares</t>
  </si>
  <si>
    <t>Número de escenarios de variabilidad y cambio climático</t>
  </si>
  <si>
    <t>Número de trabajadores</t>
  </si>
  <si>
    <t>Número de emprendimientos</t>
  </si>
  <si>
    <t>Número de investigaciones hidrogeológicas realizadas</t>
  </si>
  <si>
    <t>Número de pronósticos de estado del tiempo</t>
  </si>
  <si>
    <t>Número de inventarios</t>
  </si>
  <si>
    <t>Número de colecciones biológicas</t>
  </si>
  <si>
    <t>Porcentaje de avance de la implementación del sistema</t>
  </si>
  <si>
    <t>Número de levantamientos topográficos</t>
  </si>
  <si>
    <t>Número de datos</t>
  </si>
  <si>
    <t>Número de puntos geodésicos</t>
  </si>
  <si>
    <t>Número de redes geodésicas</t>
  </si>
  <si>
    <t>Hectáreas con levantamiento de suelos</t>
  </si>
  <si>
    <t>Número de pruebas</t>
  </si>
  <si>
    <t>Número artículos</t>
  </si>
  <si>
    <t>Número de mutaciones catastrales</t>
  </si>
  <si>
    <t>Número avalúos</t>
  </si>
  <si>
    <t>Millones de pesos</t>
  </si>
  <si>
    <t>Número Consultas</t>
  </si>
  <si>
    <t>Porcentaje de avance en análisis y diseño del sistema</t>
  </si>
  <si>
    <t>Número Familias</t>
  </si>
  <si>
    <t>Números de Unidades productivas</t>
  </si>
  <si>
    <t>Número de zonas</t>
  </si>
  <si>
    <t>Número de sistemas de información</t>
  </si>
  <si>
    <t>Número de eventos de interés en salud publica</t>
  </si>
  <si>
    <t>número de personas capacitadas en salud de baja complejidad</t>
  </si>
  <si>
    <t>número de personas capacitadas en enfermedad de lepra</t>
  </si>
  <si>
    <t>Número de personas de población de distritos con acceso a los servicios de salud.</t>
  </si>
  <si>
    <t>Número de centros de emisión</t>
  </si>
  <si>
    <t>Metros de barreras rompevientos</t>
  </si>
  <si>
    <t>Héctareas de ecosistemas</t>
  </si>
  <si>
    <t>Número de entidades asistidas</t>
  </si>
  <si>
    <t>Kilometos de dunas de arena</t>
  </si>
  <si>
    <t>Número de personas  de población que participa en el ejercicio pleno de sus deberes y derechos en materia de salud y seguridad social en salud</t>
  </si>
  <si>
    <t>Número de personas de población de municipios con acceso a los servicios de salud.</t>
  </si>
  <si>
    <t>Número de personas de población pobre con servicios de salud prestados.</t>
  </si>
  <si>
    <t>Número  de personas de población pobre y vulnerable en la jurisdicción identificada con selección de beneficiarios del régimen subsidiado</t>
  </si>
  <si>
    <t>Número de zonas wifi</t>
  </si>
  <si>
    <t>Toneladas de residuos</t>
  </si>
  <si>
    <t>Número de actualizaciones</t>
  </si>
  <si>
    <t>Número de equipos</t>
  </si>
  <si>
    <t>Porcentaje de población</t>
  </si>
  <si>
    <t>Número de transferencias</t>
  </si>
  <si>
    <t>Número de asistencias</t>
  </si>
  <si>
    <t>Número de conexiones a internet</t>
  </si>
  <si>
    <t>Número de operadores postales</t>
  </si>
  <si>
    <t>Número de colecciones</t>
  </si>
  <si>
    <t>Número de habilitaciones</t>
  </si>
  <si>
    <t>Número de mensajes</t>
  </si>
  <si>
    <t>Número de envíos postales</t>
  </si>
  <si>
    <t>Número de aplicaciones</t>
  </si>
  <si>
    <t>Número de contenidos digitales</t>
  </si>
  <si>
    <t>Número de productos digitales</t>
  </si>
  <si>
    <t>Número de programas académicos</t>
  </si>
  <si>
    <t>Número de bytes</t>
  </si>
  <si>
    <t>Número de soluciones tecnológicas</t>
  </si>
  <si>
    <t>Número de apoyos</t>
  </si>
  <si>
    <t>Numero de personas</t>
  </si>
  <si>
    <t>Numero de proyectos</t>
  </si>
  <si>
    <t>Número de emprendimientos y empresas</t>
  </si>
  <si>
    <t>Número de emprendedores y empresas</t>
  </si>
  <si>
    <t>Numero de empresas</t>
  </si>
  <si>
    <t>Numero de entidades</t>
  </si>
  <si>
    <t>Número de mipymes</t>
  </si>
  <si>
    <t>****Número de capacidad disponible para transferencia de bytes</t>
  </si>
  <si>
    <t>Número de ejercicios</t>
  </si>
  <si>
    <t>Número de soportes</t>
  </si>
  <si>
    <t>Número de personas y/o entidades</t>
  </si>
  <si>
    <t>Número de estudios e informes</t>
  </si>
  <si>
    <t>Número de contenidos</t>
  </si>
  <si>
    <t>Número de piezas</t>
  </si>
  <si>
    <t>Número de softwares y hardware</t>
  </si>
  <si>
    <t>Número de asesorías y capacitaciones</t>
  </si>
  <si>
    <t>número de soluciones informáticas implementadas</t>
  </si>
  <si>
    <t>Número de decisiones</t>
  </si>
  <si>
    <t>Número de resultados</t>
  </si>
  <si>
    <t>Número de aportantes</t>
  </si>
  <si>
    <t>Porcentaje de grado de cumplimiento</t>
  </si>
  <si>
    <t>Número de trámites de consultas, peticiones y solicitudes de información</t>
  </si>
  <si>
    <t>Número de trámites ó autorizaciones</t>
  </si>
  <si>
    <t>Número de redes criminales</t>
  </si>
  <si>
    <t>Número de cotizantes</t>
  </si>
  <si>
    <t>Número de estadística</t>
  </si>
  <si>
    <t>Número de trámites o seguimientos</t>
  </si>
  <si>
    <t>Porcentaje de incremento</t>
  </si>
  <si>
    <t>Número de elementos de juegos de suerte y azar</t>
  </si>
  <si>
    <t>Número de facturadores</t>
  </si>
  <si>
    <t>Número de componentes tecnológicos</t>
  </si>
  <si>
    <t>Número de programas de divulgación</t>
  </si>
  <si>
    <t>Número de Documentos de lineamientos técnicos para la transversalización del enfoque de género elaborados</t>
  </si>
  <si>
    <t>Número de Documentos de investigación en asuntos de mujer y género realizados</t>
  </si>
  <si>
    <t>Metros lineales de documentos</t>
  </si>
  <si>
    <t>Número de acueductos</t>
  </si>
  <si>
    <t>Número de alcantarillados</t>
  </si>
  <si>
    <t>Metros cuadrados de parques</t>
  </si>
  <si>
    <t>Metros cuadrados de zonas verdes</t>
  </si>
  <si>
    <t>Metros cuadrados de plazas</t>
  </si>
  <si>
    <t>Número de actividades</t>
  </si>
  <si>
    <t>Número de espectáculos</t>
  </si>
  <si>
    <t>Número de parques y áreas arqueológicas patrimoniales</t>
  </si>
  <si>
    <t>Número de unidades</t>
  </si>
  <si>
    <t>Número de eventos de búsqueda y salvamento</t>
  </si>
  <si>
    <t>Número de posiciones</t>
  </si>
  <si>
    <t>Número de segmentos satelitales</t>
  </si>
  <si>
    <t>Número de operaciones</t>
  </si>
  <si>
    <t>Número de millas náuticas de distancia</t>
  </si>
  <si>
    <t>Número de horas de comando y control</t>
  </si>
  <si>
    <t>Número de sistemas de armas</t>
  </si>
  <si>
    <t>Número de sistemas de comando y control</t>
  </si>
  <si>
    <t>Número de áreas de operación</t>
  </si>
  <si>
    <t>Número de rangos de sostenimiento de reabastecimiento</t>
  </si>
  <si>
    <t>Número de hombres</t>
  </si>
  <si>
    <t>Número de operativos</t>
  </si>
  <si>
    <t>Número de infraestructuras hospitalarias</t>
  </si>
  <si>
    <t>Número de obras de infraestructura</t>
  </si>
  <si>
    <t>Número de ecoparques</t>
  </si>
  <si>
    <t>Número de gaviones</t>
  </si>
  <si>
    <t>Número usuarios</t>
  </si>
  <si>
    <t>COSTEO DE LAS ACTIVIDADES / ENTREGABLES</t>
  </si>
  <si>
    <t>PRODUCTO</t>
  </si>
  <si>
    <t>ACTIVIDADES / ENTREGABLES</t>
  </si>
  <si>
    <t>TAREA/INSUMOS</t>
  </si>
  <si>
    <t>COSTOS POR AÑO</t>
  </si>
  <si>
    <t>Servicios prestados a las empresas y servicios de producción</t>
  </si>
  <si>
    <t>TOTAL PRODUCTO</t>
  </si>
  <si>
    <t>TOTAL PROYECTO</t>
  </si>
  <si>
    <t>Insumos</t>
  </si>
  <si>
    <t>Insumo</t>
  </si>
  <si>
    <t>Mano de obra calificada</t>
  </si>
  <si>
    <t>1.00</t>
  </si>
  <si>
    <t>Mano de obra no calificada</t>
  </si>
  <si>
    <t>0.60</t>
  </si>
  <si>
    <t>Materiales</t>
  </si>
  <si>
    <t>0.79</t>
  </si>
  <si>
    <t>Servicios domiciliarios</t>
  </si>
  <si>
    <t>1.47</t>
  </si>
  <si>
    <t>Terrenos</t>
  </si>
  <si>
    <t>Edificios</t>
  </si>
  <si>
    <t>0.80</t>
  </si>
  <si>
    <t>Maquinaria y Equipo</t>
  </si>
  <si>
    <t>0.77</t>
  </si>
  <si>
    <t>Mantenimiento maquinaria y equipo</t>
  </si>
  <si>
    <t>0.71</t>
  </si>
  <si>
    <t>Transporte</t>
  </si>
  <si>
    <t>Servicios de venta y de distribución</t>
  </si>
  <si>
    <t>Servicios de alojamiento comidas y bebidas</t>
  </si>
  <si>
    <t>Servicios financieros y conexos</t>
  </si>
  <si>
    <t>Servicios de leasing</t>
  </si>
  <si>
    <t>Servicios inmobiliarios</t>
  </si>
  <si>
    <t>Servicios para la comunidad, sociales y personales</t>
  </si>
  <si>
    <t>Gastos imprevistos</t>
  </si>
  <si>
    <t>1</t>
  </si>
  <si>
    <t>Adquisición de activos financieros</t>
  </si>
  <si>
    <t>Disminución de pasivos</t>
  </si>
  <si>
    <t>Impuestos, pagos de derechos, contribuciones, multas y sanciones</t>
  </si>
  <si>
    <t>Transferencias corrientes y de capital</t>
  </si>
  <si>
    <t xml:space="preserve"> </t>
  </si>
  <si>
    <t>IDENTIFICACION DE RIESGOS</t>
  </si>
  <si>
    <t>NIVEL DE CLASIFICACIÓN</t>
  </si>
  <si>
    <t xml:space="preserve">TIPO </t>
  </si>
  <si>
    <t>DESCRIPCION</t>
  </si>
  <si>
    <t>PROBABILIDAD</t>
  </si>
  <si>
    <t>IMPACTO</t>
  </si>
  <si>
    <t xml:space="preserve">EFECTOS </t>
  </si>
  <si>
    <t>MEDIDAS DE MITIGACION</t>
  </si>
  <si>
    <t>PROPOSITO</t>
  </si>
  <si>
    <t>Administrativos</t>
  </si>
  <si>
    <t>4. Probable</t>
  </si>
  <si>
    <t>3. Moderado</t>
  </si>
  <si>
    <t>COMPONENTE</t>
  </si>
  <si>
    <t>De mercado</t>
  </si>
  <si>
    <t>ACTIVIDAD</t>
  </si>
  <si>
    <t>De calendario</t>
  </si>
  <si>
    <t>4. Mayor</t>
  </si>
  <si>
    <t>Operacionales</t>
  </si>
  <si>
    <t>Asociados a fenómenos de origen biológico: plagas, epidemias</t>
  </si>
  <si>
    <t>Asociados a fenómenos de origen humano no intencionales: aglomeración de público</t>
  </si>
  <si>
    <t>Asociados a fenómenos de origen natural: atmosféricos, hidrológicos, geológicos, otros</t>
  </si>
  <si>
    <t>Asociados a fenómenos de origen socio-natural: inundaciones, movimientos en masa, incendios forestales</t>
  </si>
  <si>
    <t>Asociados a fenómenos de origen tecnológico: químicos, eléctricos, mecánicos, térmicos</t>
  </si>
  <si>
    <t>De costos</t>
  </si>
  <si>
    <t>Financieros</t>
  </si>
  <si>
    <t>Legales</t>
  </si>
  <si>
    <t>Sanitarios</t>
  </si>
  <si>
    <t>1. Raro</t>
  </si>
  <si>
    <t>2. Improbable</t>
  </si>
  <si>
    <t>5. Casi seguro</t>
  </si>
  <si>
    <t>1. Insignificante</t>
  </si>
  <si>
    <t>2. Menor</t>
  </si>
  <si>
    <t>5. Catastrófico</t>
  </si>
  <si>
    <t>CRONOGRAMA VIGENCIA 2026</t>
  </si>
  <si>
    <t>NOMBRE DEL PROYECTO:
(en correspondencia con el nombre de la alternativa de solución)</t>
  </si>
  <si>
    <t>ENERO</t>
  </si>
  <si>
    <t>FEBRERO</t>
  </si>
  <si>
    <t>MARZO</t>
  </si>
  <si>
    <t>ABRIL</t>
  </si>
  <si>
    <t>MAYO</t>
  </si>
  <si>
    <t>JUNIO</t>
  </si>
  <si>
    <t>JULIO</t>
  </si>
  <si>
    <t>AGOSTO</t>
  </si>
  <si>
    <t>SEPTIEMBRE</t>
  </si>
  <si>
    <t>OCTUBRE</t>
  </si>
  <si>
    <t>NOVIEMBRE</t>
  </si>
  <si>
    <t>DICIEMBRE</t>
  </si>
  <si>
    <t>1 SEM</t>
  </si>
  <si>
    <t>2 SEM</t>
  </si>
  <si>
    <t xml:space="preserve">3 SEM </t>
  </si>
  <si>
    <t>4 SEM</t>
  </si>
  <si>
    <t>Accesorios y repuestos</t>
  </si>
  <si>
    <t>Ingreso</t>
  </si>
  <si>
    <t>Acepillado, incluye fabricación de listón y molduras en blanco</t>
  </si>
  <si>
    <t>Beneficio</t>
  </si>
  <si>
    <t>Agua potable</t>
  </si>
  <si>
    <t>Ajonjolí</t>
  </si>
  <si>
    <t xml:space="preserve">INGRESOS Y BENEFICIOS </t>
  </si>
  <si>
    <t>Algodón</t>
  </si>
  <si>
    <t xml:space="preserve">Agregar tantos como identifiquen, generalmente se pueden concluir de los efectos del proyecto en el árbol de objetivos </t>
  </si>
  <si>
    <t>Arenas industriales</t>
  </si>
  <si>
    <t>Arenas y gravillas</t>
  </si>
  <si>
    <t>N°</t>
  </si>
  <si>
    <t>Tipo</t>
  </si>
  <si>
    <t>Arroz</t>
  </si>
  <si>
    <t>Descripción</t>
  </si>
  <si>
    <t>Aserrado de madera</t>
  </si>
  <si>
    <t>Descripción de la cantidad</t>
  </si>
  <si>
    <t>Café</t>
  </si>
  <si>
    <t>Caña de azúcar</t>
  </si>
  <si>
    <t>Descripción del valor unitario</t>
  </si>
  <si>
    <t>Carbón mineral</t>
  </si>
  <si>
    <t>Bien producido</t>
  </si>
  <si>
    <t>Cebolla</t>
  </si>
  <si>
    <t>Comercio</t>
  </si>
  <si>
    <t>PERIODOS</t>
  </si>
  <si>
    <t>CANTIDAD</t>
  </si>
  <si>
    <t>VALOR UNITARIO</t>
  </si>
  <si>
    <t>VALOR TOTAL</t>
  </si>
  <si>
    <t>Inversión por comunidad en cada periodo</t>
  </si>
  <si>
    <t>Confección de artículos de camisería</t>
  </si>
  <si>
    <t>Confección de cortinas y artículos de ornamentación con Materiales textiles, incluye los de material plástico</t>
  </si>
  <si>
    <t>Confección de prendas de vestir de cuero</t>
  </si>
  <si>
    <t>Confección de ropa exterior para mujer y niña</t>
  </si>
  <si>
    <t>Confección de vestidos de baño</t>
  </si>
  <si>
    <t>Conservación y tratamiento de la madera</t>
  </si>
  <si>
    <t>Fabricación de autopartes no incluidos antes</t>
  </si>
  <si>
    <t>Fabricación de azulejos y baldosas de loza o porcelana</t>
  </si>
  <si>
    <t>Fabricación de barrigas y tambores metálicos de gran capacidad para embalaje: almacenamiento y transporte</t>
  </si>
  <si>
    <t>Fabricación de básculas y balanzas, excepto instrumentos de laboratorio</t>
  </si>
  <si>
    <t>Fabricación de bebidas no alcohólicas gasificadas o sin gasificar</t>
  </si>
  <si>
    <t>Fabricación de cajas de cartón acanalado y envases de fibra</t>
  </si>
  <si>
    <t>Fabricación de cajas de cartón plegables y armadas</t>
  </si>
  <si>
    <t>Fabricación de cajas de madera</t>
  </si>
  <si>
    <t>Fabricación de cajas fuertes y compartimientos blindados</t>
  </si>
  <si>
    <t>Fabricación de cal y carbonatos</t>
  </si>
  <si>
    <t>Fabricación de calderas y motores marinos</t>
  </si>
  <si>
    <t>Fabricación de calzado de caucho y sus partes, incluye el calzado de caucho y textiles</t>
  </si>
  <si>
    <t>Fabricación de calzado de cuero para hombres</t>
  </si>
  <si>
    <t>Fabricación de calzado de cuero para niño</t>
  </si>
  <si>
    <t>Fabricación de calzado de tela, sandalias, pantuflas y similares</t>
  </si>
  <si>
    <t>Fabricación de calzado deportivo de cuero</t>
  </si>
  <si>
    <t>Fabricación de calzado para mujer</t>
  </si>
  <si>
    <t>Fabricación de carrocerías y chasises para vehículos automotores</t>
  </si>
  <si>
    <t>Fabricación de carros, sillones de ruedas y vehículos similares para inválido</t>
  </si>
  <si>
    <t>Fabricación de carteras y artículos de marroquinería (niqueleros, billeteras)</t>
  </si>
  <si>
    <t>Fabricación de cartón</t>
  </si>
  <si>
    <t>Fabricación de celulosa regenerada, sus derivados químicos y fibra vulcanizada</t>
  </si>
  <si>
    <t>Fabricación de cemento</t>
  </si>
  <si>
    <t>Fabricación de chocolate y preparados de cacao</t>
  </si>
  <si>
    <t>Fabricación de cigarrillos</t>
  </si>
  <si>
    <t>Fabricación de cigarros</t>
  </si>
  <si>
    <t>Fabricación de cojinetes de bolas y rodillos, pistones, válvulas y piezas de maquinaria  para usos generales</t>
  </si>
  <si>
    <t>Fabricación de colas, adhesivos, cementos sintéticos y aprestos</t>
  </si>
  <si>
    <t>Fabricación de compresores y bombas de agua y otros líquidos</t>
  </si>
  <si>
    <t>Fabricación de computadores, minicomputadores, máquinas electrónicas sus accesorios y sus partes</t>
  </si>
  <si>
    <t>Fabricación de dispositivos recorridos por una corriente, tales como enchufes interruptores, conectores de cables, etc.</t>
  </si>
  <si>
    <t>Fabricación de elementos estructurales metálicos, con los instalados que no pueden declararse por separado</t>
  </si>
  <si>
    <t>Fabricación de elementos metálicos para arquitectura y ornamentación</t>
  </si>
  <si>
    <t>Fabricación de elementos para billares, boleras y juegos similares</t>
  </si>
  <si>
    <t>Fabricación de elementos para taller de calderas, aun los instalados que no pueden declarse por separado</t>
  </si>
  <si>
    <t>Fabricación de envases y artículos de vidrio para uso industrial</t>
  </si>
  <si>
    <t>Fabricación de envases y recipientes metálicos diversos, excepto aquellos de gran capacidad destinados a embalaje, almacenamiento y transporte</t>
  </si>
  <si>
    <t>Fabricación de envases, cajas y vasijas de material plástico</t>
  </si>
  <si>
    <t>Fabricación de equipo eléctrico auxiliar para motores de combustión interna</t>
  </si>
  <si>
    <t>Fabricación de equipo para atomización de líquidos o polvos, incluye los atomizadores domésticos</t>
  </si>
  <si>
    <t>Fabricación de equipos de aire acondicionado, excepto conductos y otros elementos análogos de chapa metálica</t>
  </si>
  <si>
    <t>Fabricación de estructuras obras y accesorios en madera para la construcción</t>
  </si>
  <si>
    <t>Fabricación de explosivos, municiones y detonantes</t>
  </si>
  <si>
    <t>Fabricación de fibra y lana de vidrio</t>
  </si>
  <si>
    <t>Fabricación de fibras celulósicas y otras artificiales, excepto el vidrio, en forma de monofilamentos, mechones o haces adecuados para trabajarlos después en máquinas textiles</t>
  </si>
  <si>
    <t>Fabricación de filamento eléctrico, lámparas de descarga y de arco voltaico y bombillas de flash</t>
  </si>
  <si>
    <t>Fabricación de formas básicas de caucho, planchas, laminas, tubos y productos análogos</t>
  </si>
  <si>
    <t>Fabricación de formas básicas de plástico, laminas, películas varilla, tubos</t>
  </si>
  <si>
    <t>Fabricación de fósforos y cerillas</t>
  </si>
  <si>
    <t>Fabricación de frazadas, mantas, ruanas y similares</t>
  </si>
  <si>
    <t>Fabricación de gases industriales, excepto el cloro y otros halógenos, gas natural y otros hidrocarburos crudos</t>
  </si>
  <si>
    <t>Fabricación de géneros de algodón y encajes en tejido de punto</t>
  </si>
  <si>
    <t>Fabricación de géneros y encajes de fibras artificiales y/o Sintéticas en tejido de punto</t>
  </si>
  <si>
    <t>Fabricación de goma de mascar</t>
  </si>
  <si>
    <t>Fabricación de grupos electrógenos (plantas generadoras de electricidad)</t>
  </si>
  <si>
    <t>Fabricación de guantes, corbatas, pañuelos, pañoletas y otras prendas similares</t>
  </si>
  <si>
    <t>Fabricación de guatas y artículos de guata</t>
  </si>
  <si>
    <t>Fabricación de hamacas con tejidos planos de algodón</t>
  </si>
  <si>
    <t>Fabricación de helados, sorbetes y postres a base de leche</t>
  </si>
  <si>
    <t>Fabricación de herramientas manuales para uso agrícola Forestal y jardinería</t>
  </si>
  <si>
    <t>Fabricación de herramientas para mecánica carpintería y  construcción</t>
  </si>
  <si>
    <t>Fabricación de hilos y cables aislados</t>
  </si>
  <si>
    <t>Fabricación de hules y telas impregnadas e impermeabilizadas, Incluye el cuero artificial</t>
  </si>
  <si>
    <t>Fabricación de impermeables</t>
  </si>
  <si>
    <t>Fabricación de instrumentos de cuerda y arco e instrumentos de cuerda punteados, excepto los electrónicos</t>
  </si>
  <si>
    <t>Fabricación de instrumentos para la regulación y control de las operaciones industriales</t>
  </si>
  <si>
    <t>Fabricación de instrumentos, aparatos y accesorios de medicina, cirugía, odontología y veterinaria, excepto los instrumentos de óptica y los aparatos de rayos X y electroterapia</t>
  </si>
  <si>
    <t>Fabricación de joyas de oro, plata y platino</t>
  </si>
  <si>
    <t>Fabricación de lacas en general</t>
  </si>
  <si>
    <t>Fabricación de ladrillo, baldosas y  teja de arcilla</t>
  </si>
  <si>
    <t>Fabricación de levadoras y polvos para hornear</t>
  </si>
  <si>
    <t>Fabricación de llantas de caucho</t>
  </si>
  <si>
    <t>Fabricación de maderas aglomeradas</t>
  </si>
  <si>
    <t>Fabricación de maderas contrachapadas</t>
  </si>
  <si>
    <t>Fabricación de mantequilla y crema de leche</t>
  </si>
  <si>
    <t>Fabricación de maquinaria especial para trabajar madera</t>
  </si>
  <si>
    <t>Fabricación de maquinaria para aserraderos y de aplicaciones generales para trabajar madera</t>
  </si>
  <si>
    <t>Fabricación de maquinaria para elaborar alimentos y bebidas</t>
  </si>
  <si>
    <t>Fabricación de maquinaria para fabricar pulpa, papel y cartón</t>
  </si>
  <si>
    <t>Fabricación de maquinaria para ser remolcada</t>
  </si>
  <si>
    <t>Fabricación de maquinaria y equipo para elaborar caucho</t>
  </si>
  <si>
    <t>Fabricación de maquinaria y equipo para servicios n.e.p.</t>
  </si>
  <si>
    <t>Fabricación de maquinaria y equipos especiales para la construcción</t>
  </si>
  <si>
    <t>Fabricación de máquinas de escribir</t>
  </si>
  <si>
    <t>Fabricación de margarinas y grasas compuestas para cocinar</t>
  </si>
  <si>
    <t>Fabricación de materias colorantes orgánicas, extractos tintóreos y materias curtientes orgánicas, sintéticas, etc.</t>
  </si>
  <si>
    <t>Fabricación de materias sintéticas por polimerización y copolimerización, incluye caucho y látex sintéticos</t>
  </si>
  <si>
    <t>Fabricación de melazas</t>
  </si>
  <si>
    <t>Fabricación de menajes de cocina, piezas y otros productos catampados</t>
  </si>
  <si>
    <t>Fabricación de monedas metálicas emitidas por el estado</t>
  </si>
  <si>
    <t>Fabricación de motocicletas, motonetas y velocípedos con motor  auxiliar</t>
  </si>
  <si>
    <t>Fabricación de motores de combustión interna, excepto para automotores</t>
  </si>
  <si>
    <t>Fabricación de motores y cajas de velocidad para vehículos automotores, se excluyen los grupos electrógenos y los motores eléctricos de tracción</t>
  </si>
  <si>
    <t>Fabricación de motores y generadores energía</t>
  </si>
  <si>
    <t>Fabricación de muebles de mimbre, caña y similares</t>
  </si>
  <si>
    <t>Fabricación de muebles para aparatos eléctricos, maquinas de coser y otros</t>
  </si>
  <si>
    <t>Fabricación de muebles y accesorios metálicos para comercio y servicios</t>
  </si>
  <si>
    <t>Fabricación de muebles y accesorios metálicos para oficina</t>
  </si>
  <si>
    <t>Fabricación de muebles y productos de plástico no incluidos antes</t>
  </si>
  <si>
    <t>Fabricación de muñecas y accesorios para muñecas, marionetas, títeres y animales de juguete</t>
  </si>
  <si>
    <t>Fabricación de otras resinas y materias plásticas artificiales, incluso las obtenidas de materias vegetales y animales</t>
  </si>
  <si>
    <t>Fabricación de otras sustancias químicas y productos químicos Derivados del petróleo, carbón, caucho y plástico</t>
  </si>
  <si>
    <t>Fabricación de otros aparatos, accesorios y artículos electrónicos n.e.p., tales como timbres, alarmas, incubadoras y criadoras y otros n.e.p.</t>
  </si>
  <si>
    <t>Fabricación de otros artículos de metal</t>
  </si>
  <si>
    <t>Fabricación de otros preparados químicos n.e.p.</t>
  </si>
  <si>
    <t>Fabricación de otros productos minerales no metálicos excepto los derivados de petróleo y carbón</t>
  </si>
  <si>
    <t>Fabricación de otros productos químicos inorgánicos, excepto los radioactivos</t>
  </si>
  <si>
    <t>Fabricación de papel</t>
  </si>
  <si>
    <t>Fabricación de papel y cartón n.e.p.</t>
  </si>
  <si>
    <t>Fabricación de papeles especiales, satinados, encerados, Laminados y otros papeles acabados fuera de máquina</t>
  </si>
  <si>
    <t>Fabricación de paraguas, sombrillas, bastones y artículos similares</t>
  </si>
  <si>
    <t>Fabricación de partes y accesorios n.e.p. para motocicletas, bicicletas y similares</t>
  </si>
  <si>
    <t>Fabricación de partes y piezas para equipo ferroviario</t>
  </si>
  <si>
    <t>Fabricación de película tubular y tripas sintéticas</t>
  </si>
  <si>
    <t>Fabricación de piezas de hierro o acero forjados</t>
  </si>
  <si>
    <t>Fabricación de piezas y accesorios para máquinas – herramientas y herramientas de medición para maquinistas</t>
  </si>
  <si>
    <t>Fabricación de pinturas y barnices para uso general e industrial</t>
  </si>
  <si>
    <t>Fabricación de plantas y de maquinaria y equipos especiales para elaborar productos químicos y para refinar petróleo</t>
  </si>
  <si>
    <t>Fabricación de plástico espumado y artículos de plástico Espumado</t>
  </si>
  <si>
    <t>Fabricación de prendas de vestir especiales, togas Académicas, hábitos religiosos y otros disfraces</t>
  </si>
  <si>
    <t>Fabricación de productos de asbesto - cemento</t>
  </si>
  <si>
    <t>Fabricación de productos de asbesto, hilados, tejidos, fieltros etc</t>
  </si>
  <si>
    <t>Fabricación de productos de chapa metálica</t>
  </si>
  <si>
    <t>Fabricación de productos de corcho</t>
  </si>
  <si>
    <t>Fabricación de productos de hormigón, incluye prefabricados</t>
  </si>
  <si>
    <t>Fabricación de productos químicos industriales inorgánicos, excepto los gases que no sean del cloro y otros halógenos</t>
  </si>
  <si>
    <t>Fabricación de productos químicos orgánicos no incluidos antes, excepto los gases industriales</t>
  </si>
  <si>
    <t>Fabricación de productos químicos orgánicos, compuestos cíclicos y acíclicos excepto los gases industriales</t>
  </si>
  <si>
    <t>Fabricación de productos químicos para fotografía de películas, placas sensibilizadas y papeles fotográficos</t>
  </si>
  <si>
    <t>Fabricación de productos vegetales, excepto antibióticos, a base de materias naturales y producidos sintéticamente</t>
  </si>
  <si>
    <t>Fabricación de puertas y ventanas metálicas y sus partes</t>
  </si>
  <si>
    <t>Fabricación de puertas, ventanas y sus partes</t>
  </si>
  <si>
    <t>Fabricación de pulpa de madera, bagazo, trapos y fibras n.e.p</t>
  </si>
  <si>
    <t>Fabricación de repuestos y accesorios de plástico para uso  industrial, incluye muebles para aparatos electrónicos</t>
  </si>
  <si>
    <t>Fabricación de ropa de algodón en tejido de punto</t>
  </si>
  <si>
    <t>Fabricación de ropa de lana en tejido de punto</t>
  </si>
  <si>
    <t>Fabricación de sacos y bolsas de papel</t>
  </si>
  <si>
    <t>Fabricación de sistemas y conjuntos de elementos principales Para reproducción, transmisión y recepción de sonido e imagen; se excluyen los elementos para líneas de comunicación</t>
  </si>
  <si>
    <t>Fabricación de sombreros y partes para sombreros</t>
  </si>
  <si>
    <t>Fabricación de tapetes y alfombras hechos principalmente de algodón</t>
  </si>
  <si>
    <t>Fabricación de tejidos planos de algodón esponjosos o afelpados</t>
  </si>
  <si>
    <t>Fabricación de tejidos planos de algodón, telas, driles. Lonas y similares</t>
  </si>
  <si>
    <t>Fabricación de tejidos planos de fibras artificiales y sintéticas</t>
  </si>
  <si>
    <t>Fabricación de tejidos planos de lana, paños y telas de lana</t>
  </si>
  <si>
    <t>Fabricación de tintas para imprenta, escribir, dibujar y demás</t>
  </si>
  <si>
    <t>Fabricación de tornillería en general</t>
  </si>
  <si>
    <t>Fabricación de transformadores, convertidores y rectificadores excepto los especialmente concebidos para radio, TV comunicaciones</t>
  </si>
  <si>
    <t>Fabricación de tubos y accesorios de arcilla</t>
  </si>
  <si>
    <t>Fabricación de vajillas y utensilios análogos de vidrio</t>
  </si>
  <si>
    <t>Fabricación de válvulas y accesorios metálicos para tubería Excepto válvulas con dispositivos reguladores y artículos de fontanería de latón</t>
  </si>
  <si>
    <t>Fabricación de vehículos manuales, excepto los sillones de ruedas para inválidos</t>
  </si>
  <si>
    <t>Fabricación de vehículos pesados</t>
  </si>
  <si>
    <t>Fabricación de velocípedos – bicicletas, triciclos y vehículos análogos motonetas</t>
  </si>
  <si>
    <t>Fabricación de vidrio de seguridad y vidrio templado</t>
  </si>
  <si>
    <t>Fabricación de vidrio en formas primarias</t>
  </si>
  <si>
    <t>Fabricación de yeso y productos de yeso</t>
  </si>
  <si>
    <t>Fabricación y mezcla de insecticidas, plaguicidas y reguladores fisiológicos</t>
  </si>
  <si>
    <t>Fabricación y reconstrucción de motores para aeronaves</t>
  </si>
  <si>
    <t>Fabricación y refinación de azúcar</t>
  </si>
  <si>
    <t>FC consumo</t>
  </si>
  <si>
    <t>FC inversión agropecuaria</t>
  </si>
  <si>
    <t>FC inversión industrial</t>
  </si>
  <si>
    <t>FC inversión servicios</t>
  </si>
  <si>
    <t>FC inversión transporte</t>
  </si>
  <si>
    <t>Ferroaleaciones  y sus productos</t>
  </si>
  <si>
    <t>Galletería</t>
  </si>
  <si>
    <t>Ganado de res</t>
  </si>
  <si>
    <t>Ganancias extraordinarias normativas</t>
  </si>
  <si>
    <t>Gas natural</t>
  </si>
  <si>
    <t>Gasoducto</t>
  </si>
  <si>
    <t>Grabado, fotograbado, electrotipía, estereotipía y fotomecánica</t>
  </si>
  <si>
    <t>Guarnecido y punteado de calzado</t>
  </si>
  <si>
    <t>Hidrogenación de aceites y grasas vegetales y animales Purificados o no</t>
  </si>
  <si>
    <t>Hilado de algodón</t>
  </si>
  <si>
    <t>Hilado y tejido de fibras duras vegetales, incluye sacos</t>
  </si>
  <si>
    <t>Hilados de fibras animales</t>
  </si>
  <si>
    <t>Impuestos indirectos</t>
  </si>
  <si>
    <t>Industrias manufactureras n.e.p.</t>
  </si>
  <si>
    <t>Insumos varios</t>
  </si>
  <si>
    <t>Lavado y preparación de tripas y aprovechamiento de otros subproductos de matadero</t>
  </si>
  <si>
    <t>Leche fresca</t>
  </si>
  <si>
    <t>Maíz</t>
  </si>
  <si>
    <t>Mano de obra administrativa</t>
  </si>
  <si>
    <t>Mano de obra administrativa, sectores de elevadas prestaciones</t>
  </si>
  <si>
    <t>Mano de obra extranjera</t>
  </si>
  <si>
    <t>Mano de obra no calificada rural</t>
  </si>
  <si>
    <t>Mano de obra no calificada, sectores de elevadas prestaciones</t>
  </si>
  <si>
    <t>Mano de obra profesional</t>
  </si>
  <si>
    <t>Mano de obra profesional, sectores de elevadas prestaciones</t>
  </si>
  <si>
    <t>Maquinarias agrícolas</t>
  </si>
  <si>
    <t>Maquinarias y equipos industriales</t>
  </si>
  <si>
    <t>Matanza de aves de corral y de animales de caza menor con o sin frigorífico</t>
  </si>
  <si>
    <t>Matanza de ganado mayor con o sin frigorífico</t>
  </si>
  <si>
    <t>Molienda y tostado de café, incluso café soluble y extractos de café</t>
  </si>
  <si>
    <t>Mondado, prensado y elaboración de harinas de cereales y leguminosas n.e.p.</t>
  </si>
  <si>
    <t>Obra Física</t>
  </si>
  <si>
    <t>Obreros calificados</t>
  </si>
  <si>
    <t>Obreros calificados, sectores de elevadas prestaciones</t>
  </si>
  <si>
    <t>Otras fabricaciones de productos metálicos, maquinaria y equipo</t>
  </si>
  <si>
    <t>Otras industrias de la madera y sus productos</t>
  </si>
  <si>
    <t>Otras industrias manufactureras</t>
  </si>
  <si>
    <t>Otras industrias metálicas básicas</t>
  </si>
  <si>
    <t>Otros agrícolas</t>
  </si>
  <si>
    <t>Otros minerales</t>
  </si>
  <si>
    <t>Otros productos alimenticios, bebidas y tabaco</t>
  </si>
  <si>
    <t>Otros productos de papel, imprentas y editoriales</t>
  </si>
  <si>
    <t>Otros textiles, prendas de vestir e industrias de cuero</t>
  </si>
  <si>
    <t>Papa</t>
  </si>
  <si>
    <t>Pasteurización, homogeneización, vitaminación y embotellado De leche líquida</t>
  </si>
  <si>
    <t>Piedra caliza</t>
  </si>
  <si>
    <t>Porcinos, ovinos y otros pecuarios</t>
  </si>
  <si>
    <t>Preparación de  hormigón</t>
  </si>
  <si>
    <t>Preparación de carnes frías y otras carnes no envasadas, jamones, tocinetas, salchichas, embutidos, etc.</t>
  </si>
  <si>
    <t>Preparación de harinas mezcladas de cereales y leguminosas y productos similares</t>
  </si>
  <si>
    <t>Preparación de la hoja de tabaco</t>
  </si>
  <si>
    <t>Preparación de mezclas para alimentación infantil</t>
  </si>
  <si>
    <t>Preparación de otras bebidas alcohólicas similares</t>
  </si>
  <si>
    <t>Preparación de pescado y otros animales marinos y de agua Dulce comestibles, frescos, refrigerados o congelados rápidamente</t>
  </si>
  <si>
    <t>Preparación de productos para tratar metales, auxiliares para soldadura, recubrimientos para electrodos y similares</t>
  </si>
  <si>
    <t>Preparación e hilado de fibras artificiales y/o sintéticas</t>
  </si>
  <si>
    <t>Producción de aceites y grasas lubricantes que no se elaboran en las refinerías de petróleo</t>
  </si>
  <si>
    <t>Producción de aceites y grasas vegetales sin refinar y Residuos de la extracción</t>
  </si>
  <si>
    <t>Producción de casas prefabricadas y sus partes</t>
  </si>
  <si>
    <t>Producción de harina de maíz y pilado de maíz</t>
  </si>
  <si>
    <t>Producción de harina de trigo</t>
  </si>
  <si>
    <t>Producción de leches y productos lácteos conservados</t>
  </si>
  <si>
    <t>Producción de pigmentos y materias colorantes n.e.p. para la Fabricación de colores, barnices, lacas, esmaltes, etc.</t>
  </si>
  <si>
    <t>Producción de sustancias y aditamentos alimenticios para Animales, incluso harinas de ostras, hueso y pescado</t>
  </si>
  <si>
    <t>Producción de vitaminas y provitaminas de materias naturales y sintéticas</t>
  </si>
  <si>
    <t>Producción y fabricación de otros productos minerales no metálicos, no incluidos antes</t>
  </si>
  <si>
    <t>Productos avícolas</t>
  </si>
  <si>
    <t>Productos de extractos y jarabes de frutas, cereales y otros vegetales</t>
  </si>
  <si>
    <t>Productos medicinales y farmacéuticos n.e.p.</t>
  </si>
  <si>
    <t>Reconstrucción de motores y otras partes de vehículos excepto el equipo eléctrico</t>
  </si>
  <si>
    <t>Recuperación y elaboración de otros metales no ferrosos</t>
  </si>
  <si>
    <t>Recuperación y fundición de cobre, incluye coproalineaciones</t>
  </si>
  <si>
    <t>Recuperación y fundición de plomo</t>
  </si>
  <si>
    <t>Reducción de mineral de hierro</t>
  </si>
  <si>
    <t>Refinación de aceites y grasas vegetales, no incluye la hidrogenación</t>
  </si>
  <si>
    <t>Refinación, laminación y fundición de oro</t>
  </si>
  <si>
    <t>Reparación de embarcaciones mayores</t>
  </si>
  <si>
    <t>Reparación de embarcaciones menores</t>
  </si>
  <si>
    <t>Reparación de locomotoras y equipos ferroviarios</t>
  </si>
  <si>
    <t>Reparación y mantenimiento de aeronaves</t>
  </si>
  <si>
    <t>Reproducción de discos de gramófono, cintas magnetofónicas y vídeo – cintas</t>
  </si>
  <si>
    <t>Sal marina sin purificar</t>
  </si>
  <si>
    <t>Servicios agropecuarios – fumigación aérea</t>
  </si>
  <si>
    <t>Servicios agropecuarios – maquinaria</t>
  </si>
  <si>
    <t>Servicios agropecuarios – riego</t>
  </si>
  <si>
    <t>Servicios agropecuarios – yunta</t>
  </si>
  <si>
    <t>Servicios industriales de terceros</t>
  </si>
  <si>
    <t>Servicios y seguros</t>
  </si>
  <si>
    <t>Sorgo</t>
  </si>
  <si>
    <t>Soya</t>
  </si>
  <si>
    <t>Subproductos</t>
  </si>
  <si>
    <t>Tipografías y litografías</t>
  </si>
  <si>
    <t>Tomate</t>
  </si>
  <si>
    <t>Transporte de larga distancia con dos ejes</t>
  </si>
  <si>
    <t>Transporte de larga distancia con tres ejes</t>
  </si>
  <si>
    <t>Transporte de larga distancia con tres ejes y con remolque de dos ejes</t>
  </si>
  <si>
    <t>Transporte de media distancia con dos ejes</t>
  </si>
  <si>
    <t>Trilla – pilado – de arroz</t>
  </si>
  <si>
    <t>Trilla de café</t>
  </si>
  <si>
    <t>Trituración aserrado y talla de mármol</t>
  </si>
  <si>
    <t>Trituración aserrado y talla de piedra</t>
  </si>
  <si>
    <t>Yuca</t>
  </si>
  <si>
    <t>Zanahoria</t>
  </si>
  <si>
    <t>Si</t>
  </si>
  <si>
    <t>No</t>
  </si>
  <si>
    <t>INDICADORES DE PRODUCTO</t>
  </si>
  <si>
    <t>Objetivo 1</t>
  </si>
  <si>
    <t xml:space="preserve">Programación </t>
  </si>
  <si>
    <t>Producto 1</t>
  </si>
  <si>
    <t>Indicador de producto</t>
  </si>
  <si>
    <t xml:space="preserve">Unidad de medida </t>
  </si>
  <si>
    <t xml:space="preserve">Meta </t>
  </si>
  <si>
    <t>Es acumulativo</t>
  </si>
  <si>
    <t>Periodo</t>
  </si>
  <si>
    <t xml:space="preserve">Total </t>
  </si>
  <si>
    <t>Objetivo 2</t>
  </si>
  <si>
    <t>Producto 2</t>
  </si>
  <si>
    <t xml:space="preserve">Si </t>
  </si>
  <si>
    <t>REGIONALIZACIÓN</t>
  </si>
  <si>
    <t>PRODUCTO 1</t>
  </si>
  <si>
    <t>LOCALIZACIÓN 1</t>
  </si>
  <si>
    <t>COSTO REGIONALIZADO</t>
  </si>
  <si>
    <t>META REGIONALIZADA</t>
  </si>
  <si>
    <t>BENEFICIARIOS</t>
  </si>
  <si>
    <t>CARACTERIZACIÓN DE BENEFECIARIOS</t>
  </si>
  <si>
    <t>GENERO</t>
  </si>
  <si>
    <t>ETARIA</t>
  </si>
  <si>
    <t>GRUPO ETNICO</t>
  </si>
  <si>
    <t>POBLACIÓN VULNERABLE</t>
  </si>
  <si>
    <t>MUJERES</t>
  </si>
  <si>
    <t>HOMBRES</t>
  </si>
  <si>
    <t>0 A 14 AÑOS</t>
  </si>
  <si>
    <t>15 A 19 AÑOS</t>
  </si>
  <si>
    <t>20 A 59 AÑOS</t>
  </si>
  <si>
    <t>MAYORES DE 60 AÑOS</t>
  </si>
  <si>
    <t>POBLACIÓN INDÍGENA</t>
  </si>
  <si>
    <t>POBLACIÓN AFROCOLOMBIANA</t>
  </si>
  <si>
    <t>POBLACIÓN RAIZAL</t>
  </si>
  <si>
    <t>POBLACIÓN ROM</t>
  </si>
  <si>
    <t>POBLACIÓN MESTIZA</t>
  </si>
  <si>
    <t>PALENQUERA</t>
  </si>
  <si>
    <t>DESPLAZAMIENTO</t>
  </si>
  <si>
    <t>DISCAPACIDAD</t>
  </si>
  <si>
    <t>VÍCTIMAS</t>
  </si>
  <si>
    <t>Periodos</t>
  </si>
  <si>
    <t>PRODUCTO 2</t>
  </si>
  <si>
    <t>Política PIIP</t>
  </si>
  <si>
    <t>ACTIVIDADES_DE_CIENCIA_TECNOLOGÍA_E_INNOVACIÓN</t>
  </si>
  <si>
    <t>CONSTRUCCIÓN_DE_PAZ</t>
  </si>
  <si>
    <t>CONTROL_A_LA_DEFORESTACIÓN_Y_GESTIÓN_DE_LOS_BOSQUES</t>
  </si>
  <si>
    <t>Discapacidad_e_Inclusión_Social</t>
  </si>
  <si>
    <t>Equidad_de_la_mujer</t>
  </si>
  <si>
    <t>Grupos_étnicos_comunidades_afrocolombianas</t>
  </si>
  <si>
    <t>Grupos_étnicos_comunidades_negras</t>
  </si>
  <si>
    <t>Grupos_étnicos_pueblo_rrom</t>
  </si>
  <si>
    <t>Participación_ciudadana</t>
  </si>
  <si>
    <t>PLAN_NACIONAL_DE_CONSOLIDACIÓN</t>
  </si>
  <si>
    <t>PRIMERA_INFANCIA_Y_ADOLESCENCIA</t>
  </si>
  <si>
    <t>RED_UNIDOS</t>
  </si>
  <si>
    <t>SEGURIDAD_ALIMENTARIA</t>
  </si>
  <si>
    <t>SEGURIDAD_Y_CONVIVENCIA_CIUDADANA</t>
  </si>
  <si>
    <t>TECNOLOGÍAS_DE_INFORMACIÓN_Y_COMUNICACIONES</t>
  </si>
  <si>
    <t>Grupos_étnicos_comunidades_indígenas</t>
  </si>
  <si>
    <t>CAMBIO_CLIMÁTICO</t>
  </si>
  <si>
    <t>GESTIÓN_DE_RIESGO_DE_DESASTRES</t>
  </si>
  <si>
    <t>Apropiación Social De La Ciencia, Tecnología E Innovación</t>
  </si>
  <si>
    <t>1. Reforma Rural Integral -  1.0. Planes Nacionales para la Reforma Rural Integral</t>
  </si>
  <si>
    <t>Fortalecimiento de capacidades y apropiación social  del conocimiento</t>
  </si>
  <si>
    <t>Discapacidad E Inclusión Social</t>
  </si>
  <si>
    <t>1. Autonomía Económica Y Acceso A Activos</t>
  </si>
  <si>
    <t>ENCP - Decreto 1372 Del 2018</t>
  </si>
  <si>
    <t>Comisión Nacional De Diálogo - Decreto 2957 De 2010</t>
  </si>
  <si>
    <t xml:space="preserve">Capacidad institucional para garantizar el derecho a la participación ciudadana-fortalecimiento de la capacidad institucional para la promoción de la participación ciudadana  </t>
  </si>
  <si>
    <t>Plan Nacional De Consolidación</t>
  </si>
  <si>
    <t>1. Primera infancia</t>
  </si>
  <si>
    <t>Justicia</t>
  </si>
  <si>
    <t>Acceso</t>
  </si>
  <si>
    <t>Seguridad Y Convivencia Ciudadana</t>
  </si>
  <si>
    <t>Aplicaciones / Software</t>
  </si>
  <si>
    <t>Desplazados</t>
  </si>
  <si>
    <t>CRIC</t>
  </si>
  <si>
    <t>Adaptación al cambio climático</t>
  </si>
  <si>
    <t>Conocimiento del riesgo</t>
  </si>
  <si>
    <t>Centros De Desarrollo Tecnológico</t>
  </si>
  <si>
    <t>1. Reforma Rural Integral -  1.1. Ordenamiento social de la propiedad rural y uso del suelo</t>
  </si>
  <si>
    <t>Conservación y desarrollo sostenible</t>
  </si>
  <si>
    <t>2. Participación En Los Escenarios De Poder Y De Toma De Decisiones</t>
  </si>
  <si>
    <t>No Asociado a Organización</t>
  </si>
  <si>
    <t>No Asociado A Organización</t>
  </si>
  <si>
    <t xml:space="preserve">Capacidad institucional para garantizar el derecho a la participación ciudadana-difusión y publicidad de la participación ciudadana </t>
  </si>
  <si>
    <t>2. Infancia</t>
  </si>
  <si>
    <t>Bancarización</t>
  </si>
  <si>
    <t>Calidad E Inocuidad De Los Alimentos</t>
  </si>
  <si>
    <t>Infraestructura/Hardware</t>
  </si>
  <si>
    <t>Víctimas de otros hechos diferentes a Desplazamiento</t>
  </si>
  <si>
    <t>CRIDEC</t>
  </si>
  <si>
    <t>Mitigación del cambio climático</t>
  </si>
  <si>
    <t>Reducción del riesgo</t>
  </si>
  <si>
    <t>Centros De Investigación</t>
  </si>
  <si>
    <t>1. Reforma Rural Integral -  1.2. Infraestructura y adecuación de tierras</t>
  </si>
  <si>
    <t>Planificación sectorial y territorial</t>
  </si>
  <si>
    <t>3. Salud Y Derechos Sexuales Y Reproductivos</t>
  </si>
  <si>
    <t xml:space="preserve">Fortalecimiento de procesos asociativos para organizaciones comunitarias y sociales -control social   </t>
  </si>
  <si>
    <t>3. Adolescencia</t>
  </si>
  <si>
    <t>Dinámica Familiar</t>
  </si>
  <si>
    <t>Consumo Y Aprovechamiento O Utilización Biológica De Los Alimentos (Decidimos Unir Consumo Y Aprovechamiento)</t>
  </si>
  <si>
    <t>Servicios</t>
  </si>
  <si>
    <t>CRIHU</t>
  </si>
  <si>
    <t>Integral</t>
  </si>
  <si>
    <t>Manejo de desastres</t>
  </si>
  <si>
    <t>Formación Y Capacitación Científica Y Tecnológica Del Capital Humano</t>
  </si>
  <si>
    <t>1. Reforma Rural Integral -1.3. Desarrollo social: SALUD</t>
  </si>
  <si>
    <t>Control y vigilancia de los motores ilegales de deforestación</t>
  </si>
  <si>
    <t>4. Educación Y Acceso A Nuevas Tecnologías</t>
  </si>
  <si>
    <t xml:space="preserve">Fortalecimiento de procesos asociativos para organizaciones comunitarias y sociales  - capacidades organizacionales  </t>
  </si>
  <si>
    <t>4. Transversales</t>
  </si>
  <si>
    <t>Educación</t>
  </si>
  <si>
    <t>Disponibilidad De Alimentos</t>
  </si>
  <si>
    <t>MPC</t>
  </si>
  <si>
    <t>Gobernanza para la gestión del riesgo de desastres</t>
  </si>
  <si>
    <t>Fortalecimiento Del Sistema Regional De Ciencia, Tecnología E Innovación</t>
  </si>
  <si>
    <t>1. Reforma Rural Integral -1.4. Desarrollo social: EDUCACIÓN RURAL</t>
  </si>
  <si>
    <t>Investigación científica y producción de conocimiento</t>
  </si>
  <si>
    <t>5. Mujer Libre De Violencias</t>
  </si>
  <si>
    <t xml:space="preserve">Promoción de espacios para acción cívica y democrática-presupuestos participativos  </t>
  </si>
  <si>
    <t>Habitabilidad</t>
  </si>
  <si>
    <t>Innovación</t>
  </si>
  <si>
    <t>1. Reforma Rural Integral -1.5. Desarrollo social: VIVIENDA Y AGUA POTABLE</t>
  </si>
  <si>
    <t xml:space="preserve">Promoción de espacios para acción cívica y democrática-instancias o espacios de participación </t>
  </si>
  <si>
    <t>Investigación Y Desarrollo Experimental</t>
  </si>
  <si>
    <t>1. Reforma Rural Integral -1.6. Producción agropecuaria y Economía solidaria y cooperativa</t>
  </si>
  <si>
    <t>Ingresos</t>
  </si>
  <si>
    <t>Parques Científicos, Tecnológicos Y De Innovación</t>
  </si>
  <si>
    <t>1. Reforma Rural Integral -1.7. Garantía progresiva del derecho a la alimentación.</t>
  </si>
  <si>
    <t>Nutrición</t>
  </si>
  <si>
    <t>Transferencia De Conocimiento Y Tecnología</t>
  </si>
  <si>
    <t>1. Reforma Rural Integral -1.8. Planes de acción para la transformación regional</t>
  </si>
  <si>
    <t>Salud</t>
  </si>
  <si>
    <t>Unidades De Investigación, Desarrollo Tecnológico O Innovaciones Empresariales</t>
  </si>
  <si>
    <t>1. Reforma Rural Integral -1.9  Iniciativas PATR (sin indicadores PMI)</t>
  </si>
  <si>
    <t>Multidimensional</t>
  </si>
  <si>
    <t>2. Participación Política -2.1 Derechos y garantías plenas para el ejercicio de la oposición política en general, y en particular para los nuevos movimientos que surjan luego de la firma del Acuerdo Final.</t>
  </si>
  <si>
    <t>2. Participación Política -2.2 Mecanismos democráticos de participación ciudadana </t>
  </si>
  <si>
    <t>2. Participación Política -2.3 Promoción de una mayor participación en la política nacional, regional y local, en igualdad de condiciones y con garantías de seguridad.</t>
  </si>
  <si>
    <t>3. Fin Del Conflicto -3.1 Cese al fuego y de hostilidades bilateral y definitivo y dejación de armas</t>
  </si>
  <si>
    <t>3. Fin Del Conflicto -3.2 Reincorporación de las FARC EP a la vida civil</t>
  </si>
  <si>
    <t>3. Fin Del Conflicto -3.3 Garantías de Seguridad y lucha contra las organizaciones y conductas criminales</t>
  </si>
  <si>
    <t xml:space="preserve">4. Solución Al Problema De Las Drogas -4.1. Programa Nacional Integral de Sustitución de Cultivos de Uso Ilícito </t>
  </si>
  <si>
    <t>4. Solución Al Problema De Las Drogas -4.2. Prevención del Consumo y Salud Pública</t>
  </si>
  <si>
    <t>4. Solución Al Problema De Las Drogas -4.3. Solución al fenómeno de producción y comercialización de narcóticos</t>
  </si>
  <si>
    <t>5. Víctimas Del Conflicto -5.1 Justicia y Verdad</t>
  </si>
  <si>
    <t>5. Víctimas Del Conflicto -5.4 Reparación integral para la construcción de Paz</t>
  </si>
  <si>
    <t>5. Víctimas Del Conflicto -5.6 Derechos Humanos</t>
  </si>
  <si>
    <t>6. Implementación, Verificación Y Refrendación -6.1 Mecanismos de Implementación y verificación</t>
  </si>
  <si>
    <t>6. Implementación, Verificación Y Refrendación -6.2 Capítulo étnico</t>
  </si>
  <si>
    <t>6. Implementación, Verificación Y Refrendación -6.3. Componente internacional de verificación de la Comisión de Seguimiento, Impulso y Verificación a la implementación del Acuerdo Final</t>
  </si>
  <si>
    <t>6. Implementación, Verificación Y Refrendación -6.4. Componente de acompañamiento internacional</t>
  </si>
  <si>
    <t>6. Implementación, Verificación Y Refrendación -6.5. Herramientas de difusión y comunicación</t>
  </si>
  <si>
    <t>FOCALIZACIÓN</t>
  </si>
  <si>
    <t>POLÍTICA</t>
  </si>
  <si>
    <t>CATEGORÍA</t>
  </si>
  <si>
    <t>COSTOS CATEGORÍA</t>
  </si>
  <si>
    <t>META CATEGORÍA</t>
  </si>
  <si>
    <t>META CATEGORÍA+E14:E23</t>
  </si>
  <si>
    <t>Línea de base (cantidad)</t>
  </si>
  <si>
    <t>Año de base</t>
  </si>
  <si>
    <t>Unidad de medida</t>
  </si>
  <si>
    <t>Meta horizonte</t>
  </si>
  <si>
    <t>Fuente de información</t>
  </si>
  <si>
    <t>Indicador de resultado</t>
  </si>
  <si>
    <t>Actividad</t>
  </si>
  <si>
    <t>Descripción de las Actividades</t>
  </si>
  <si>
    <t>Complemento del producto 
(si aplica)</t>
  </si>
  <si>
    <t>Comunidades</t>
  </si>
  <si>
    <t>Megas por hora</t>
  </si>
  <si>
    <t>horas tiene 1 año</t>
  </si>
  <si>
    <t>1 año</t>
  </si>
  <si>
    <t>4 años</t>
  </si>
  <si>
    <t>20 Megas hora en 1 año</t>
  </si>
  <si>
    <t>megas/hora</t>
  </si>
  <si>
    <t>Inversión para cada periodo</t>
  </si>
  <si>
    <t>NOMBRE DEL PROYECTO:
DESARROLLO DE COMUNIDADES ENERGÉTICAS EN ZONAS DE INFLUENCIA HIDROCARBURÍFERA A NIVEL NACIONAL</t>
  </si>
  <si>
    <t xml:space="preserve">Unidad de Medida </t>
  </si>
  <si>
    <t>Cantidad -Meta</t>
  </si>
  <si>
    <t>Razón Precio
 Cuenta (RPC)</t>
  </si>
  <si>
    <t>Nota: Para conusltar manuales e instructivos de la MGA WEB, revisar información publicada en https://mgaayuda.dnp.gov.co/</t>
  </si>
  <si>
    <r>
      <t xml:space="preserve">Notas 
aclaratorias </t>
    </r>
    <r>
      <rPr>
        <sz val="11"/>
        <rFont val="Calibri"/>
        <family val="2"/>
        <scheme val="minor"/>
      </rPr>
      <t>(Aspectos descriptivos o de caracterización)</t>
    </r>
  </si>
  <si>
    <t xml:space="preserve">RESUMEN DE LA ALTERNATIVA
</t>
  </si>
  <si>
    <r>
      <t xml:space="preserve">Notas aclaratorias </t>
    </r>
    <r>
      <rPr>
        <sz val="11"/>
        <rFont val="Calibri"/>
        <family val="2"/>
        <scheme val="minor"/>
      </rPr>
      <t>(Aspectos descriptivos o de caracterización)</t>
    </r>
  </si>
  <si>
    <t xml:space="preserve">Notas aclaratorias: 
</t>
  </si>
  <si>
    <t xml:space="preserve"> Criterios y variables de costeo: 
</t>
  </si>
  <si>
    <t>Objetivo 3</t>
  </si>
  <si>
    <t>Producto 3</t>
  </si>
  <si>
    <t>LOCALIZACIÓN 2</t>
  </si>
  <si>
    <t>LOCALIZACIÓN n</t>
  </si>
  <si>
    <t xml:space="preserve">Objetivo General: </t>
  </si>
  <si>
    <t>La demanda corresponde a…</t>
  </si>
  <si>
    <t>La oferta corresponde a…</t>
  </si>
  <si>
    <t>HISTÓRICO</t>
  </si>
  <si>
    <t>PROYECTADO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</si>
</sst>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4" formatCode="_-&quot;$&quot;\ * #,##0.00_-;\-&quot;$&quot;\ * #,##0.00_-;_-&quot;$&quot;\ * &quot;-&quot;??_-;_-@_-"/>
    <numFmt numFmtId="164" formatCode="_-&quot;$&quot;* #,##0.00_-;\-&quot;$&quot;* #,##0.00_-;_-&quot;$&quot;* &quot;-&quot;??_-;_-@_-"/>
    <numFmt numFmtId="165" formatCode="_-* #,##0.00\ _€_-;\-* #,##0.00\ _€_-;_-* &quot;-&quot;??\ _€_-;_-@_-"/>
    <numFmt numFmtId="166" formatCode="&quot;$&quot;#,##0"/>
    <numFmt numFmtId="167" formatCode="_-&quot;$&quot;\ * #,##0_-;\-&quot;$&quot;\ * #,##0_-;_-&quot;$&quot;\ * &quot;-&quot;??_-;_-@_-"/>
  </numFmts>
  <fonts count="70" x14ac:knownFonts="1">
    <font>
      <sz val="11"/>
      <color theme="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0"/>
      <name val="Arial"/>
      <family val="2"/>
    </font>
    <font>
      <b/>
      <sz val="10"/>
      <name val="Arial"/>
      <family val="2"/>
    </font>
    <font>
      <sz val="10"/>
      <name val="Arial"/>
      <family val="2"/>
    </font>
    <font>
      <sz val="12"/>
      <name val="Arial"/>
      <family val="2"/>
    </font>
    <font>
      <b/>
      <sz val="16"/>
      <color theme="0"/>
      <name val="Arial"/>
      <family val="2"/>
    </font>
    <font>
      <sz val="16"/>
      <name val="Arial"/>
      <family val="2"/>
    </font>
    <font>
      <sz val="11"/>
      <color theme="1"/>
      <name val="Arial"/>
      <family val="2"/>
    </font>
    <font>
      <sz val="11"/>
      <color theme="0"/>
      <name val="Arial"/>
      <family val="2"/>
    </font>
    <font>
      <b/>
      <sz val="12"/>
      <name val="Arial"/>
      <family val="2"/>
    </font>
    <font>
      <sz val="11"/>
      <color rgb="FF9C6500"/>
      <name val="Calibri"/>
      <family val="2"/>
      <scheme val="minor"/>
    </font>
    <font>
      <b/>
      <u/>
      <sz val="14"/>
      <color theme="1"/>
      <name val="Calibri"/>
      <family val="2"/>
      <scheme val="minor"/>
    </font>
    <font>
      <sz val="11"/>
      <name val="Calibri"/>
      <family val="2"/>
      <scheme val="minor"/>
    </font>
    <font>
      <b/>
      <sz val="11"/>
      <name val="Calibri"/>
      <family val="2"/>
      <scheme val="minor"/>
    </font>
    <font>
      <b/>
      <sz val="16"/>
      <color rgb="FFFFFFFF"/>
      <name val="Calibri"/>
      <family val="2"/>
    </font>
    <font>
      <b/>
      <i/>
      <sz val="10"/>
      <color theme="1"/>
      <name val="BrowalliaUPC"/>
      <family val="2"/>
    </font>
    <font>
      <sz val="12"/>
      <color theme="1"/>
      <name val="Calibri"/>
      <family val="2"/>
      <scheme val="minor"/>
    </font>
    <font>
      <b/>
      <sz val="16"/>
      <color theme="0"/>
      <name val="Calibri"/>
      <family val="2"/>
      <scheme val="minor"/>
    </font>
    <font>
      <sz val="11"/>
      <name val="Arial Narrow"/>
      <family val="2"/>
    </font>
    <font>
      <b/>
      <sz val="11"/>
      <name val="Arial Narrow"/>
      <family val="2"/>
    </font>
    <font>
      <b/>
      <sz val="10"/>
      <color theme="1"/>
      <name val="Calibri"/>
      <family val="2"/>
      <scheme val="minor"/>
    </font>
    <font>
      <u/>
      <sz val="11"/>
      <color theme="10"/>
      <name val="Calibri"/>
      <family val="2"/>
      <scheme val="minor"/>
    </font>
    <font>
      <sz val="20"/>
      <color theme="1"/>
      <name val="Calibri"/>
      <family val="2"/>
      <scheme val="minor"/>
    </font>
    <font>
      <sz val="9"/>
      <color indexed="81"/>
      <name val="Tahoma"/>
      <family val="2"/>
    </font>
    <font>
      <sz val="10"/>
      <color indexed="81"/>
      <name val="Tahoma"/>
      <family val="2"/>
    </font>
    <font>
      <sz val="11"/>
      <color indexed="81"/>
      <name val="Tahoma"/>
      <family val="2"/>
    </font>
    <font>
      <b/>
      <sz val="14"/>
      <name val="Calibri"/>
      <family val="2"/>
      <scheme val="minor"/>
    </font>
    <font>
      <b/>
      <sz val="14"/>
      <color theme="0"/>
      <name val="Calibri"/>
      <family val="2"/>
      <scheme val="minor"/>
    </font>
    <font>
      <sz val="9"/>
      <color rgb="FF555555"/>
      <name val="Calibri"/>
      <family val="2"/>
      <scheme val="minor"/>
    </font>
    <font>
      <b/>
      <sz val="12"/>
      <color theme="0"/>
      <name val="Calibri"/>
      <family val="2"/>
      <scheme val="minor"/>
    </font>
    <font>
      <b/>
      <sz val="12"/>
      <color theme="0"/>
      <name val="Arial"/>
      <family val="2"/>
    </font>
    <font>
      <u/>
      <sz val="12"/>
      <name val="Calibri"/>
      <family val="2"/>
      <scheme val="minor"/>
    </font>
    <font>
      <sz val="8"/>
      <color theme="1"/>
      <name val="Calibri"/>
      <family val="2"/>
      <scheme val="minor"/>
    </font>
    <font>
      <b/>
      <sz val="18"/>
      <name val="Arial Narrow"/>
      <family val="2"/>
    </font>
    <font>
      <u/>
      <sz val="11"/>
      <color theme="11"/>
      <name val="Calibri"/>
      <family val="2"/>
      <scheme val="minor"/>
    </font>
    <font>
      <b/>
      <sz val="12"/>
      <color rgb="FF0070C0"/>
      <name val="Arial"/>
      <family val="2"/>
    </font>
    <font>
      <sz val="11"/>
      <color rgb="FF0070C0"/>
      <name val="Calibri"/>
      <family val="2"/>
      <scheme val="minor"/>
    </font>
    <font>
      <sz val="10"/>
      <color theme="1"/>
      <name val="Times New Roman"/>
      <family val="1"/>
    </font>
    <font>
      <b/>
      <sz val="10"/>
      <color theme="1"/>
      <name val="BrowalliaUPC"/>
      <family val="2"/>
    </font>
    <font>
      <sz val="11"/>
      <color rgb="FF000000"/>
      <name val="Calibri"/>
      <family val="2"/>
    </font>
    <font>
      <sz val="10"/>
      <name val="Arial"/>
      <family val="2"/>
    </font>
    <font>
      <b/>
      <sz val="18"/>
      <color theme="0"/>
      <name val="Arial"/>
      <family val="2"/>
    </font>
    <font>
      <sz val="11"/>
      <name val="Arial"/>
      <family val="2"/>
    </font>
    <font>
      <sz val="13"/>
      <name val="Arial"/>
      <family val="2"/>
    </font>
    <font>
      <sz val="11"/>
      <color rgb="FF000000"/>
      <name val="Calibri"/>
      <family val="2"/>
      <scheme val="minor"/>
    </font>
    <font>
      <b/>
      <sz val="11"/>
      <color rgb="FF000000"/>
      <name val="Calibri"/>
      <family val="2"/>
      <scheme val="minor"/>
    </font>
    <font>
      <sz val="8"/>
      <color indexed="81"/>
      <name val="Tahoma"/>
      <family val="2"/>
    </font>
    <font>
      <sz val="10"/>
      <color theme="1"/>
      <name val="Calibri"/>
      <family val="2"/>
      <scheme val="minor"/>
    </font>
    <font>
      <sz val="8"/>
      <name val="Calibri"/>
      <family val="2"/>
      <scheme val="minor"/>
    </font>
    <font>
      <sz val="12"/>
      <color theme="1"/>
      <name val="Arial"/>
      <family val="2"/>
    </font>
    <font>
      <b/>
      <sz val="12"/>
      <color theme="1"/>
      <name val="Arial"/>
      <family val="2"/>
    </font>
    <font>
      <sz val="11"/>
      <color rgb="FF9C5700"/>
      <name val="Calibri"/>
      <family val="2"/>
      <scheme val="minor"/>
    </font>
    <font>
      <sz val="11"/>
      <color rgb="FF000000"/>
      <name val="Arial Narrow"/>
      <family val="2"/>
    </font>
    <font>
      <b/>
      <sz val="9"/>
      <color theme="0"/>
      <name val="Calibri"/>
      <family val="2"/>
      <scheme val="minor"/>
    </font>
    <font>
      <b/>
      <sz val="20"/>
      <color theme="0"/>
      <name val="Calibri"/>
      <family val="2"/>
    </font>
    <font>
      <b/>
      <sz val="9"/>
      <color theme="0"/>
      <name val="Calibri"/>
      <family val="2"/>
    </font>
    <font>
      <sz val="11"/>
      <color theme="1"/>
      <name val="Arial Narrow"/>
      <family val="2"/>
    </font>
    <font>
      <sz val="12"/>
      <color theme="1"/>
      <name val="Arial Narrow"/>
      <family val="2"/>
    </font>
    <font>
      <sz val="10"/>
      <color theme="1"/>
      <name val="Arial Narrow"/>
      <family val="2"/>
    </font>
    <font>
      <sz val="12"/>
      <name val="Arial Narrow"/>
      <family val="2"/>
    </font>
    <font>
      <sz val="10"/>
      <name val="Arial Narrow"/>
      <family val="2"/>
    </font>
    <font>
      <sz val="16"/>
      <color theme="1"/>
      <name val="Calibri"/>
      <family val="2"/>
      <scheme val="minor"/>
    </font>
    <font>
      <b/>
      <sz val="16"/>
      <color theme="1"/>
      <name val="Calibri"/>
      <family val="2"/>
      <scheme val="minor"/>
    </font>
    <font>
      <b/>
      <sz val="20"/>
      <color theme="0"/>
      <name val="Arial Narrow"/>
      <family val="2"/>
    </font>
    <font>
      <u/>
      <sz val="11"/>
      <color theme="1"/>
      <name val="Calibri"/>
      <family val="2"/>
      <scheme val="minor"/>
    </font>
    <font>
      <b/>
      <sz val="16"/>
      <name val="Calibri"/>
      <family val="2"/>
    </font>
  </fonts>
  <fills count="32">
    <fill>
      <patternFill patternType="none"/>
    </fill>
    <fill>
      <patternFill patternType="gray125"/>
    </fill>
    <fill>
      <patternFill patternType="solid">
        <fgColor rgb="FFFFEB9C"/>
      </patternFill>
    </fill>
    <fill>
      <patternFill patternType="solid">
        <fgColor theme="8"/>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499984740745262"/>
        <bgColor indexed="64"/>
      </patternFill>
    </fill>
    <fill>
      <gradientFill degree="90">
        <stop position="0">
          <color theme="0"/>
        </stop>
        <stop position="1">
          <color theme="5" tint="0.40000610370189521"/>
        </stop>
      </gradientFill>
    </fill>
    <fill>
      <patternFill patternType="solid">
        <fgColor indexed="46"/>
      </patternFill>
    </fill>
    <fill>
      <patternFill patternType="solid">
        <fgColor indexed="57"/>
      </patternFill>
    </fill>
    <fill>
      <gradientFill degree="90">
        <stop position="0">
          <color rgb="FF92D050"/>
        </stop>
        <stop position="1">
          <color theme="4"/>
        </stop>
      </gradientFill>
    </fill>
    <fill>
      <gradientFill degree="90">
        <stop position="0">
          <color theme="6" tint="-0.25098422193060094"/>
        </stop>
        <stop position="1">
          <color theme="8" tint="0.80001220740379042"/>
        </stop>
      </gradientFill>
    </fill>
    <fill>
      <patternFill patternType="solid">
        <fgColor theme="4" tint="-0.249977111117893"/>
        <bgColor indexed="64"/>
      </patternFill>
    </fill>
    <fill>
      <patternFill patternType="solid">
        <fgColor rgb="FFFF0000"/>
        <bgColor indexed="64"/>
      </patternFill>
    </fill>
    <fill>
      <patternFill patternType="solid">
        <fgColor rgb="FFC00000"/>
        <bgColor rgb="FF000000"/>
      </patternFill>
    </fill>
    <fill>
      <patternFill patternType="solid">
        <fgColor rgb="FFFFFF00"/>
        <bgColor indexed="64"/>
      </patternFill>
    </fill>
    <fill>
      <patternFill patternType="solid">
        <fgColor rgb="FFF9F9F9"/>
        <bgColor indexed="64"/>
      </patternFill>
    </fill>
    <fill>
      <patternFill patternType="solid">
        <fgColor rgb="FFF2F2F2"/>
        <bgColor indexed="64"/>
      </patternFill>
    </fill>
    <fill>
      <patternFill patternType="solid">
        <fgColor rgb="FF8EA9DB"/>
        <bgColor indexed="64"/>
      </patternFill>
    </fill>
    <fill>
      <patternFill patternType="solid">
        <fgColor rgb="FFFFD966"/>
        <bgColor indexed="64"/>
      </patternFill>
    </fill>
    <fill>
      <patternFill patternType="solid">
        <fgColor rgb="FFA9D08E"/>
        <bgColor indexed="64"/>
      </patternFill>
    </fill>
    <fill>
      <patternFill patternType="solid">
        <fgColor rgb="FF069169"/>
        <bgColor indexed="64"/>
      </patternFill>
    </fill>
    <fill>
      <patternFill patternType="solid">
        <fgColor rgb="FF004A84"/>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0070C0"/>
        <bgColor indexed="64"/>
      </patternFill>
    </fill>
    <fill>
      <patternFill patternType="solid">
        <fgColor rgb="FF002060"/>
        <bgColor indexed="64"/>
      </patternFill>
    </fill>
    <fill>
      <patternFill patternType="solid">
        <fgColor theme="3" tint="0.39997558519241921"/>
        <bgColor indexed="64"/>
      </patternFill>
    </fill>
  </fills>
  <borders count="83">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theme="1"/>
      </left>
      <right/>
      <top style="medium">
        <color theme="1"/>
      </top>
      <bottom/>
      <diagonal/>
    </border>
    <border>
      <left/>
      <right/>
      <top style="medium">
        <color theme="1"/>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medium">
        <color auto="1"/>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style="thin">
        <color auto="1"/>
      </right>
      <top style="thin">
        <color auto="1"/>
      </top>
      <bottom style="medium">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indexed="64"/>
      </left>
      <right style="medium">
        <color indexed="64"/>
      </right>
      <top style="thin">
        <color auto="1"/>
      </top>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bottom style="medium">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medium">
        <color auto="1"/>
      </bottom>
      <diagonal/>
    </border>
    <border>
      <left style="medium">
        <color auto="1"/>
      </left>
      <right/>
      <top style="thin">
        <color auto="1"/>
      </top>
      <bottom style="thin">
        <color auto="1"/>
      </bottom>
      <diagonal/>
    </border>
    <border>
      <left style="medium">
        <color auto="1"/>
      </left>
      <right style="medium">
        <color indexed="64"/>
      </right>
      <top style="thin">
        <color auto="1"/>
      </top>
      <bottom style="medium">
        <color indexed="64"/>
      </bottom>
      <diagonal/>
    </border>
    <border>
      <left/>
      <right style="medium">
        <color auto="1"/>
      </right>
      <top style="thin">
        <color auto="1"/>
      </top>
      <bottom style="medium">
        <color indexed="64"/>
      </bottom>
      <diagonal/>
    </border>
    <border>
      <left/>
      <right/>
      <top style="thin">
        <color auto="1"/>
      </top>
      <bottom style="medium">
        <color indexed="64"/>
      </bottom>
      <diagonal/>
    </border>
    <border>
      <left/>
      <right style="medium">
        <color auto="1"/>
      </right>
      <top style="thin">
        <color auto="1"/>
      </top>
      <bottom style="thin">
        <color auto="1"/>
      </bottom>
      <diagonal/>
    </border>
    <border>
      <left style="thin">
        <color auto="1"/>
      </left>
      <right/>
      <top/>
      <bottom style="medium">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medium">
        <color auto="1"/>
      </right>
      <top/>
      <bottom style="thin">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thin">
        <color rgb="FF000000"/>
      </right>
      <top style="medium">
        <color auto="1"/>
      </top>
      <bottom style="medium">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1">
    <xf numFmtId="0" fontId="0" fillId="0" borderId="0"/>
    <xf numFmtId="0" fontId="4" fillId="3" borderId="0" applyNumberFormat="0" applyBorder="0" applyAlignment="0" applyProtection="0"/>
    <xf numFmtId="0" fontId="5" fillId="0" borderId="0"/>
    <xf numFmtId="0" fontId="7" fillId="0" borderId="0"/>
    <xf numFmtId="0" fontId="2" fillId="10" borderId="0" applyNumberFormat="0" applyBorder="0" applyAlignment="0" applyProtection="0"/>
    <xf numFmtId="0" fontId="4" fillId="11" borderId="0" applyNumberFormat="0" applyBorder="0" applyAlignment="0" applyProtection="0"/>
    <xf numFmtId="0" fontId="14" fillId="2" borderId="0" applyNumberFormat="0" applyBorder="0" applyAlignment="0" applyProtection="0"/>
    <xf numFmtId="0" fontId="2" fillId="0" borderId="0"/>
    <xf numFmtId="9" fontId="2" fillId="0" borderId="0" applyFont="0" applyFill="0" applyBorder="0" applyAlignment="0" applyProtection="0"/>
    <xf numFmtId="164" fontId="2" fillId="0" borderId="0" applyFont="0" applyFill="0" applyBorder="0" applyAlignment="0" applyProtection="0"/>
    <xf numFmtId="0" fontId="25" fillId="0" borderId="0" applyNumberFormat="0" applyFill="0" applyBorder="0" applyAlignment="0" applyProtection="0"/>
    <xf numFmtId="165" fontId="2"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5" fillId="0" borderId="0"/>
    <xf numFmtId="0" fontId="44" fillId="0" borderId="0"/>
    <xf numFmtId="41" fontId="2" fillId="0" borderId="0" applyFont="0" applyFill="0" applyBorder="0" applyAlignment="0" applyProtection="0"/>
    <xf numFmtId="42" fontId="2" fillId="0" borderId="0" applyFont="0" applyFill="0" applyBorder="0" applyAlignment="0" applyProtection="0"/>
    <xf numFmtId="44" fontId="2" fillId="0" borderId="0" applyFont="0" applyFill="0" applyBorder="0" applyAlignment="0" applyProtection="0"/>
    <xf numFmtId="0" fontId="55" fillId="2" borderId="0" applyNumberFormat="0" applyBorder="0" applyAlignment="0" applyProtection="0"/>
    <xf numFmtId="9" fontId="2" fillId="0" borderId="0" applyFont="0" applyFill="0" applyBorder="0" applyAlignment="0" applyProtection="0"/>
  </cellStyleXfs>
  <cellXfs count="682">
    <xf numFmtId="0" fontId="0" fillId="0" borderId="0" xfId="0"/>
    <xf numFmtId="0" fontId="5" fillId="0" borderId="0" xfId="2"/>
    <xf numFmtId="0" fontId="8" fillId="0" borderId="0" xfId="2" applyFont="1"/>
    <xf numFmtId="0" fontId="10" fillId="0" borderId="0" xfId="2" applyFont="1"/>
    <xf numFmtId="0" fontId="6" fillId="6" borderId="1" xfId="2" applyFont="1" applyFill="1" applyBorder="1" applyAlignment="1">
      <alignment horizontal="center" vertical="center" wrapText="1"/>
    </xf>
    <xf numFmtId="0" fontId="7" fillId="0" borderId="0" xfId="3"/>
    <xf numFmtId="0" fontId="2" fillId="5" borderId="0" xfId="7" applyFill="1" applyAlignment="1">
      <alignment horizontal="center" vertical="center"/>
    </xf>
    <xf numFmtId="0" fontId="2" fillId="5" borderId="0" xfId="7" applyFill="1"/>
    <xf numFmtId="0" fontId="2" fillId="5" borderId="0" xfId="7" applyFill="1" applyAlignment="1">
      <alignment wrapText="1"/>
    </xf>
    <xf numFmtId="0" fontId="2" fillId="0" borderId="0" xfId="7"/>
    <xf numFmtId="0" fontId="19" fillId="0" borderId="0" xfId="7" applyFont="1" applyAlignment="1">
      <alignment horizontal="center" vertical="center"/>
    </xf>
    <xf numFmtId="0" fontId="2" fillId="0" borderId="0" xfId="7" applyAlignment="1">
      <alignment wrapText="1"/>
    </xf>
    <xf numFmtId="0" fontId="11" fillId="0" borderId="0" xfId="1" applyFont="1" applyFill="1" applyBorder="1" applyAlignment="1">
      <alignment vertical="center" wrapText="1"/>
    </xf>
    <xf numFmtId="0" fontId="20" fillId="0" borderId="0" xfId="0" applyFont="1"/>
    <xf numFmtId="0" fontId="20" fillId="17" borderId="0" xfId="0" applyFont="1" applyFill="1"/>
    <xf numFmtId="0" fontId="20" fillId="14" borderId="0" xfId="0" applyFont="1" applyFill="1"/>
    <xf numFmtId="0" fontId="22" fillId="0" borderId="0" xfId="3" applyFont="1"/>
    <xf numFmtId="0" fontId="24" fillId="0" borderId="0" xfId="7" applyFont="1" applyAlignment="1">
      <alignment horizontal="center" vertical="center"/>
    </xf>
    <xf numFmtId="0" fontId="26" fillId="0" borderId="0" xfId="0" applyFont="1"/>
    <xf numFmtId="0" fontId="20" fillId="15" borderId="0" xfId="0" applyFont="1" applyFill="1"/>
    <xf numFmtId="0" fontId="0" fillId="5" borderId="0" xfId="7" applyFont="1" applyFill="1"/>
    <xf numFmtId="0" fontId="0" fillId="5" borderId="0" xfId="7" applyFont="1" applyFill="1" applyAlignment="1">
      <alignment horizontal="center" vertical="center"/>
    </xf>
    <xf numFmtId="0" fontId="30" fillId="6" borderId="1" xfId="7" applyFont="1" applyFill="1" applyBorder="1" applyAlignment="1">
      <alignment horizontal="center" vertical="center" wrapText="1"/>
    </xf>
    <xf numFmtId="0" fontId="32" fillId="18" borderId="0" xfId="0" applyFont="1" applyFill="1" applyAlignment="1">
      <alignment vertical="center" wrapText="1"/>
    </xf>
    <xf numFmtId="0" fontId="32" fillId="18" borderId="25" xfId="0" applyFont="1" applyFill="1" applyBorder="1" applyAlignment="1">
      <alignment vertical="center" wrapText="1"/>
    </xf>
    <xf numFmtId="0" fontId="33" fillId="8" borderId="25" xfId="7" applyFont="1" applyFill="1" applyBorder="1" applyAlignment="1">
      <alignment horizontal="center" vertical="center" wrapText="1"/>
    </xf>
    <xf numFmtId="0" fontId="0" fillId="0" borderId="25" xfId="0" applyBorder="1" applyAlignment="1">
      <alignment horizontal="center" wrapText="1"/>
    </xf>
    <xf numFmtId="0" fontId="0" fillId="0" borderId="0" xfId="0" applyAlignment="1">
      <alignment horizontal="center" wrapText="1"/>
    </xf>
    <xf numFmtId="0" fontId="35" fillId="0" borderId="0" xfId="10" applyFont="1"/>
    <xf numFmtId="0" fontId="36" fillId="0" borderId="0" xfId="0" applyFont="1" applyAlignment="1">
      <alignment horizontal="center" vertical="center"/>
    </xf>
    <xf numFmtId="0" fontId="0" fillId="0" borderId="0" xfId="0" applyAlignment="1">
      <alignment horizontal="left"/>
    </xf>
    <xf numFmtId="0" fontId="0" fillId="0" borderId="25" xfId="0" applyBorder="1" applyAlignment="1">
      <alignment horizontal="center" vertical="center" wrapText="1"/>
    </xf>
    <xf numFmtId="3" fontId="0" fillId="0" borderId="25" xfId="0" applyNumberFormat="1" applyBorder="1" applyAlignment="1">
      <alignment horizontal="center" vertical="center" wrapText="1"/>
    </xf>
    <xf numFmtId="3" fontId="2" fillId="0" borderId="0" xfId="7" applyNumberFormat="1"/>
    <xf numFmtId="0" fontId="2" fillId="0" borderId="1" xfId="7" applyBorder="1" applyAlignment="1">
      <alignment horizontal="center" wrapText="1"/>
    </xf>
    <xf numFmtId="0" fontId="2" fillId="0" borderId="0" xfId="7" applyAlignment="1">
      <alignment vertical="center"/>
    </xf>
    <xf numFmtId="0" fontId="6" fillId="0" borderId="1" xfId="2" applyFont="1" applyBorder="1" applyAlignment="1">
      <alignment horizontal="center" vertical="center" wrapText="1"/>
    </xf>
    <xf numFmtId="0" fontId="17" fillId="6" borderId="12" xfId="7" applyFont="1" applyFill="1" applyBorder="1" applyAlignment="1">
      <alignment horizontal="center" vertical="center" wrapText="1"/>
    </xf>
    <xf numFmtId="0" fontId="17" fillId="6" borderId="14" xfId="7" applyFont="1" applyFill="1" applyBorder="1" applyAlignment="1">
      <alignment horizontal="center" vertical="center" wrapText="1"/>
    </xf>
    <xf numFmtId="0" fontId="17" fillId="6" borderId="15" xfId="7" applyFont="1" applyFill="1" applyBorder="1" applyAlignment="1">
      <alignment horizontal="center" vertical="center" wrapText="1"/>
    </xf>
    <xf numFmtId="0" fontId="5" fillId="0" borderId="0" xfId="14"/>
    <xf numFmtId="0" fontId="6" fillId="9" borderId="0" xfId="14" applyFont="1" applyFill="1" applyAlignment="1">
      <alignment horizontal="center" vertical="center" textRotation="90" wrapText="1"/>
    </xf>
    <xf numFmtId="0" fontId="5" fillId="0" borderId="0" xfId="14" applyAlignment="1">
      <alignment vertical="center" wrapText="1"/>
    </xf>
    <xf numFmtId="0" fontId="6" fillId="5" borderId="0" xfId="14" applyFont="1" applyFill="1" applyAlignment="1">
      <alignment horizontal="center" vertical="center" textRotation="90" wrapText="1"/>
    </xf>
    <xf numFmtId="0" fontId="5" fillId="5" borderId="0" xfId="14" applyFill="1"/>
    <xf numFmtId="0" fontId="6" fillId="5" borderId="0" xfId="14" applyFont="1" applyFill="1" applyAlignment="1">
      <alignment vertical="center" textRotation="90" wrapText="1"/>
    </xf>
    <xf numFmtId="0" fontId="6" fillId="0" borderId="0" xfId="14" applyFont="1" applyAlignment="1">
      <alignment horizontal="right" vertical="center" wrapText="1"/>
    </xf>
    <xf numFmtId="0" fontId="18" fillId="16" borderId="0" xfId="14" applyFont="1" applyFill="1"/>
    <xf numFmtId="0" fontId="0" fillId="0" borderId="25" xfId="0" applyBorder="1" applyAlignment="1">
      <alignment horizontal="center" vertical="center"/>
    </xf>
    <xf numFmtId="0" fontId="0" fillId="0" borderId="25" xfId="0" applyBorder="1" applyAlignment="1">
      <alignment vertical="center"/>
    </xf>
    <xf numFmtId="0" fontId="8" fillId="5" borderId="0" xfId="14" applyFont="1" applyFill="1"/>
    <xf numFmtId="0" fontId="8" fillId="0" borderId="0" xfId="14" applyFont="1"/>
    <xf numFmtId="0" fontId="5" fillId="5" borderId="0" xfId="14" applyFill="1" applyAlignment="1">
      <alignment horizontal="center" vertical="center" wrapText="1"/>
    </xf>
    <xf numFmtId="0" fontId="23" fillId="5" borderId="0" xfId="3" applyFont="1" applyFill="1"/>
    <xf numFmtId="3" fontId="37" fillId="5" borderId="0" xfId="3" applyNumberFormat="1" applyFont="1" applyFill="1"/>
    <xf numFmtId="0" fontId="3" fillId="8" borderId="37" xfId="7" applyFont="1" applyFill="1" applyBorder="1" applyAlignment="1">
      <alignment horizontal="center" vertical="center" wrapText="1"/>
    </xf>
    <xf numFmtId="0" fontId="3" fillId="8" borderId="38" xfId="7" applyFont="1" applyFill="1" applyBorder="1" applyAlignment="1">
      <alignment horizontal="center" vertical="center" wrapText="1"/>
    </xf>
    <xf numFmtId="0" fontId="3" fillId="8" borderId="38" xfId="7" applyFont="1" applyFill="1" applyBorder="1" applyAlignment="1">
      <alignment horizontal="center" vertical="center"/>
    </xf>
    <xf numFmtId="0" fontId="3" fillId="8" borderId="39" xfId="7" applyFont="1" applyFill="1" applyBorder="1" applyAlignment="1">
      <alignment horizontal="center" vertical="center"/>
    </xf>
    <xf numFmtId="0" fontId="3" fillId="8" borderId="25" xfId="7" applyFont="1" applyFill="1" applyBorder="1" applyAlignment="1">
      <alignment horizontal="center" vertical="center" wrapText="1"/>
    </xf>
    <xf numFmtId="166" fontId="2" fillId="0" borderId="1" xfId="7" applyNumberFormat="1" applyBorder="1" applyAlignment="1">
      <alignment vertical="center" wrapText="1"/>
    </xf>
    <xf numFmtId="0" fontId="3" fillId="8" borderId="14" xfId="7" applyFont="1" applyFill="1" applyBorder="1" applyAlignment="1">
      <alignment horizontal="center" vertical="center" wrapText="1"/>
    </xf>
    <xf numFmtId="0" fontId="3" fillId="8" borderId="15" xfId="7" applyFont="1" applyFill="1" applyBorder="1" applyAlignment="1">
      <alignment horizontal="center" vertical="center" wrapText="1"/>
    </xf>
    <xf numFmtId="166" fontId="2" fillId="0" borderId="18" xfId="7" applyNumberFormat="1" applyBorder="1" applyAlignment="1">
      <alignment vertical="center" wrapText="1"/>
    </xf>
    <xf numFmtId="0" fontId="3" fillId="8" borderId="33" xfId="7" applyFont="1" applyFill="1" applyBorder="1" applyAlignment="1">
      <alignment horizontal="center" vertical="center" wrapText="1"/>
    </xf>
    <xf numFmtId="1" fontId="1" fillId="0" borderId="22" xfId="7" applyNumberFormat="1" applyFont="1" applyBorder="1"/>
    <xf numFmtId="166" fontId="2" fillId="0" borderId="22" xfId="7" applyNumberFormat="1" applyBorder="1" applyAlignment="1">
      <alignment vertical="center" wrapText="1"/>
    </xf>
    <xf numFmtId="166" fontId="1" fillId="0" borderId="23" xfId="7" applyNumberFormat="1" applyFont="1" applyBorder="1" applyAlignment="1">
      <alignment vertical="center" wrapText="1"/>
    </xf>
    <xf numFmtId="0" fontId="0" fillId="0" borderId="0" xfId="7" applyFont="1"/>
    <xf numFmtId="3" fontId="2" fillId="0" borderId="1" xfId="7" applyNumberFormat="1" applyBorder="1"/>
    <xf numFmtId="3" fontId="43" fillId="0" borderId="29" xfId="0" applyNumberFormat="1" applyFont="1" applyBorder="1" applyAlignment="1">
      <alignment horizontal="center" vertical="center"/>
    </xf>
    <xf numFmtId="3" fontId="43" fillId="0" borderId="29" xfId="0" applyNumberFormat="1" applyFont="1" applyBorder="1" applyAlignment="1">
      <alignment horizontal="center" vertical="center" wrapText="1"/>
    </xf>
    <xf numFmtId="0" fontId="43" fillId="0" borderId="29" xfId="0" applyFont="1" applyBorder="1" applyAlignment="1">
      <alignment horizontal="center" vertical="center" wrapText="1"/>
    </xf>
    <xf numFmtId="0" fontId="41" fillId="0" borderId="29" xfId="0" applyFont="1" applyBorder="1" applyAlignment="1">
      <alignment wrapText="1"/>
    </xf>
    <xf numFmtId="0" fontId="43" fillId="0" borderId="29" xfId="0" applyFont="1" applyBorder="1" applyAlignment="1">
      <alignment horizontal="center" vertical="center"/>
    </xf>
    <xf numFmtId="0" fontId="42" fillId="19" borderId="29" xfId="0" applyFont="1" applyFill="1" applyBorder="1" applyAlignment="1">
      <alignment horizontal="center" vertical="center" wrapText="1"/>
    </xf>
    <xf numFmtId="0" fontId="44" fillId="0" borderId="0" xfId="15"/>
    <xf numFmtId="0" fontId="5" fillId="0" borderId="0" xfId="15" applyFont="1"/>
    <xf numFmtId="0" fontId="34" fillId="24" borderId="1" xfId="15" applyFont="1" applyFill="1" applyBorder="1" applyAlignment="1">
      <alignment horizontal="center"/>
    </xf>
    <xf numFmtId="0" fontId="6" fillId="0" borderId="0" xfId="15" applyFont="1"/>
    <xf numFmtId="0" fontId="46" fillId="0" borderId="1" xfId="15" applyFont="1" applyBorder="1" applyAlignment="1">
      <alignment horizontal="center" vertical="center" wrapText="1"/>
    </xf>
    <xf numFmtId="0" fontId="6" fillId="13" borderId="0" xfId="14" applyFont="1" applyFill="1" applyAlignment="1">
      <alignment horizontal="center" vertical="center" textRotation="90" wrapText="1"/>
    </xf>
    <xf numFmtId="0" fontId="3" fillId="8" borderId="16" xfId="7" applyFont="1" applyFill="1" applyBorder="1" applyAlignment="1">
      <alignment horizontal="center" vertical="center" wrapText="1"/>
    </xf>
    <xf numFmtId="0" fontId="47" fillId="0" borderId="0" xfId="14" applyFont="1"/>
    <xf numFmtId="0" fontId="47" fillId="5" borderId="0" xfId="14" applyFont="1" applyFill="1"/>
    <xf numFmtId="0" fontId="10" fillId="0" borderId="0" xfId="14" applyFont="1"/>
    <xf numFmtId="0" fontId="10" fillId="5" borderId="0" xfId="14" applyFont="1" applyFill="1"/>
    <xf numFmtId="0" fontId="3" fillId="8" borderId="12" xfId="7" applyFont="1" applyFill="1" applyBorder="1" applyAlignment="1">
      <alignment horizontal="center" vertical="center"/>
    </xf>
    <xf numFmtId="41" fontId="1" fillId="27" borderId="30" xfId="16" applyFont="1" applyFill="1" applyBorder="1" applyAlignment="1">
      <alignment horizontal="center" vertical="center" wrapText="1"/>
    </xf>
    <xf numFmtId="42" fontId="48" fillId="0" borderId="50" xfId="16" applyNumberFormat="1" applyFont="1" applyBorder="1" applyAlignment="1">
      <alignment horizontal="left" vertical="center" wrapText="1"/>
    </xf>
    <xf numFmtId="42" fontId="48" fillId="0" borderId="58" xfId="16" applyNumberFormat="1" applyFont="1" applyBorder="1" applyAlignment="1">
      <alignment horizontal="left" vertical="center" wrapText="1"/>
    </xf>
    <xf numFmtId="42" fontId="48" fillId="0" borderId="59" xfId="16" applyNumberFormat="1" applyFont="1" applyBorder="1" applyAlignment="1">
      <alignment horizontal="left" vertical="center" wrapText="1"/>
    </xf>
    <xf numFmtId="41" fontId="1" fillId="0" borderId="0" xfId="16" applyFont="1"/>
    <xf numFmtId="42" fontId="48" fillId="0" borderId="53" xfId="16" applyNumberFormat="1" applyFont="1" applyBorder="1" applyAlignment="1">
      <alignment horizontal="left" vertical="center" wrapText="1"/>
    </xf>
    <xf numFmtId="0" fontId="1" fillId="0" borderId="0" xfId="0" applyFont="1"/>
    <xf numFmtId="0" fontId="3" fillId="8" borderId="2" xfId="7" applyFont="1" applyFill="1" applyBorder="1" applyAlignment="1">
      <alignment vertical="center" wrapText="1"/>
    </xf>
    <xf numFmtId="0" fontId="2" fillId="0" borderId="0" xfId="7" applyAlignment="1">
      <alignment horizontal="left"/>
    </xf>
    <xf numFmtId="0" fontId="51" fillId="0" borderId="0" xfId="7" applyFont="1" applyAlignment="1">
      <alignment horizontal="left" vertical="center"/>
    </xf>
    <xf numFmtId="0" fontId="3" fillId="8" borderId="25" xfId="7" applyFont="1" applyFill="1" applyBorder="1" applyAlignment="1">
      <alignment vertical="center" wrapText="1"/>
    </xf>
    <xf numFmtId="0" fontId="0" fillId="0" borderId="25" xfId="0" applyBorder="1" applyAlignment="1">
      <alignment horizontal="left" vertical="center" wrapText="1"/>
    </xf>
    <xf numFmtId="0" fontId="0" fillId="0" borderId="0" xfId="0" applyAlignment="1">
      <alignment horizontal="center"/>
    </xf>
    <xf numFmtId="0" fontId="3" fillId="0" borderId="0" xfId="0" applyFont="1"/>
    <xf numFmtId="1" fontId="2" fillId="0" borderId="1" xfId="7" applyNumberFormat="1" applyBorder="1" applyAlignment="1">
      <alignment horizontal="center" vertical="center" wrapText="1"/>
    </xf>
    <xf numFmtId="1" fontId="1" fillId="0" borderId="22" xfId="7" applyNumberFormat="1" applyFont="1" applyBorder="1" applyAlignment="1">
      <alignment horizontal="center" vertical="center" wrapText="1"/>
    </xf>
    <xf numFmtId="3" fontId="2" fillId="0" borderId="1" xfId="7" applyNumberFormat="1" applyBorder="1" applyAlignment="1">
      <alignment horizontal="center"/>
    </xf>
    <xf numFmtId="42" fontId="1" fillId="0" borderId="22" xfId="17" applyFont="1" applyBorder="1" applyAlignment="1">
      <alignment horizontal="center"/>
    </xf>
    <xf numFmtId="0" fontId="3" fillId="29" borderId="2" xfId="7" applyFont="1" applyFill="1" applyBorder="1" applyAlignment="1">
      <alignment vertical="center" wrapText="1"/>
    </xf>
    <xf numFmtId="42" fontId="1" fillId="0" borderId="0" xfId="17" applyFont="1" applyBorder="1" applyAlignment="1">
      <alignment horizontal="center"/>
    </xf>
    <xf numFmtId="1" fontId="1" fillId="0" borderId="0" xfId="7" applyNumberFormat="1" applyFont="1" applyAlignment="1">
      <alignment horizontal="center" vertical="center" wrapText="1"/>
    </xf>
    <xf numFmtId="0" fontId="3" fillId="8" borderId="25" xfId="7" applyFont="1" applyFill="1" applyBorder="1" applyAlignment="1">
      <alignment horizontal="center" vertical="center"/>
    </xf>
    <xf numFmtId="0" fontId="3" fillId="8" borderId="63" xfId="7" applyFont="1" applyFill="1" applyBorder="1" applyAlignment="1">
      <alignment horizontal="center" vertical="center" wrapText="1"/>
    </xf>
    <xf numFmtId="3" fontId="43" fillId="0" borderId="2" xfId="0" applyNumberFormat="1" applyFont="1" applyBorder="1" applyAlignment="1">
      <alignment horizontal="center" vertical="center" wrapText="1"/>
    </xf>
    <xf numFmtId="3" fontId="43" fillId="0" borderId="25" xfId="0" applyNumberFormat="1" applyFont="1" applyBorder="1" applyAlignment="1">
      <alignment horizontal="center" vertical="center" wrapText="1"/>
    </xf>
    <xf numFmtId="0" fontId="8" fillId="0" borderId="0" xfId="14" applyFont="1" applyAlignment="1">
      <alignment horizontal="center" vertical="center" wrapText="1"/>
    </xf>
    <xf numFmtId="0" fontId="53" fillId="0" borderId="0" xfId="4" applyFont="1" applyFill="1" applyBorder="1" applyAlignment="1">
      <alignment horizontal="left" vertical="center" wrapText="1"/>
    </xf>
    <xf numFmtId="0" fontId="53" fillId="0" borderId="0" xfId="14" applyFont="1" applyAlignment="1">
      <alignment horizontal="center" vertical="center" wrapText="1"/>
    </xf>
    <xf numFmtId="0" fontId="53" fillId="0" borderId="0" xfId="14" applyFont="1" applyAlignment="1">
      <alignment vertical="center" wrapText="1"/>
    </xf>
    <xf numFmtId="0" fontId="5" fillId="0" borderId="0" xfId="14" applyAlignment="1">
      <alignment wrapText="1"/>
    </xf>
    <xf numFmtId="0" fontId="1" fillId="5" borderId="1" xfId="7" applyFont="1" applyFill="1" applyBorder="1" applyAlignment="1">
      <alignment horizontal="center"/>
    </xf>
    <xf numFmtId="3" fontId="1" fillId="5" borderId="1" xfId="7" applyNumberFormat="1" applyFont="1" applyFill="1" applyBorder="1" applyAlignment="1">
      <alignment horizontal="center"/>
    </xf>
    <xf numFmtId="0" fontId="1" fillId="5" borderId="0" xfId="7" applyFont="1" applyFill="1" applyAlignment="1">
      <alignment horizontal="center"/>
    </xf>
    <xf numFmtId="0" fontId="17" fillId="6" borderId="2" xfId="0" applyFont="1" applyFill="1" applyBorder="1" applyAlignment="1">
      <alignment horizontal="center" vertical="center"/>
    </xf>
    <xf numFmtId="0" fontId="53" fillId="0" borderId="0" xfId="4" applyFont="1" applyFill="1" applyBorder="1" applyAlignment="1">
      <alignment horizontal="center" vertical="center" wrapText="1"/>
    </xf>
    <xf numFmtId="0" fontId="20" fillId="0" borderId="1" xfId="0" applyFont="1" applyBorder="1" applyAlignment="1">
      <alignment horizontal="center" vertical="center" wrapText="1"/>
    </xf>
    <xf numFmtId="0" fontId="8" fillId="0" borderId="0" xfId="14" applyFont="1" applyAlignment="1">
      <alignment vertical="center" wrapText="1"/>
    </xf>
    <xf numFmtId="0" fontId="8" fillId="0" borderId="1" xfId="0" applyFont="1" applyBorder="1" applyAlignment="1">
      <alignment horizontal="center" vertical="center" wrapText="1"/>
    </xf>
    <xf numFmtId="0" fontId="8" fillId="0" borderId="0" xfId="0" applyFont="1" applyAlignment="1">
      <alignment vertical="center" wrapText="1"/>
    </xf>
    <xf numFmtId="0" fontId="20" fillId="0" borderId="0" xfId="0" applyFont="1" applyAlignment="1">
      <alignment horizontal="center"/>
    </xf>
    <xf numFmtId="0" fontId="34" fillId="4" borderId="0" xfId="14" applyFont="1" applyFill="1" applyAlignment="1">
      <alignment horizontal="center"/>
    </xf>
    <xf numFmtId="0" fontId="34" fillId="8" borderId="0" xfId="14" applyFont="1" applyFill="1" applyAlignment="1">
      <alignment horizontal="center"/>
    </xf>
    <xf numFmtId="0" fontId="34" fillId="8" borderId="0" xfId="14" applyFont="1" applyFill="1" applyAlignment="1">
      <alignment horizontal="center" vertical="center"/>
    </xf>
    <xf numFmtId="0" fontId="22" fillId="0" borderId="0" xfId="3" applyFont="1" applyAlignment="1">
      <alignment horizontal="center"/>
    </xf>
    <xf numFmtId="0" fontId="23" fillId="5" borderId="0" xfId="3" applyFont="1" applyFill="1" applyAlignment="1">
      <alignment horizontal="center"/>
    </xf>
    <xf numFmtId="0" fontId="22" fillId="0" borderId="0" xfId="3" applyFont="1" applyAlignment="1">
      <alignment vertical="center"/>
    </xf>
    <xf numFmtId="0" fontId="0" fillId="5" borderId="0" xfId="7" applyFont="1" applyFill="1" applyAlignment="1">
      <alignment vertical="center" wrapText="1"/>
    </xf>
    <xf numFmtId="0" fontId="2" fillId="5" borderId="0" xfId="7" applyFill="1" applyAlignment="1">
      <alignment horizontal="center"/>
    </xf>
    <xf numFmtId="0" fontId="2" fillId="0" borderId="1" xfId="7" applyBorder="1" applyAlignment="1">
      <alignment horizontal="center" vertical="center"/>
    </xf>
    <xf numFmtId="0" fontId="0" fillId="0" borderId="18" xfId="7" applyFont="1" applyBorder="1" applyAlignment="1">
      <alignment horizontal="center" vertical="center" wrapText="1"/>
    </xf>
    <xf numFmtId="0" fontId="16" fillId="6" borderId="16" xfId="7" applyFont="1" applyFill="1" applyBorder="1" applyAlignment="1">
      <alignment horizontal="center" vertical="center" wrapText="1"/>
    </xf>
    <xf numFmtId="0" fontId="16" fillId="6" borderId="33" xfId="7" applyFont="1" applyFill="1" applyBorder="1" applyAlignment="1">
      <alignment horizontal="center" vertical="center" wrapText="1"/>
    </xf>
    <xf numFmtId="42" fontId="48" fillId="0" borderId="29" xfId="16" applyNumberFormat="1" applyFont="1" applyBorder="1" applyAlignment="1">
      <alignment horizontal="left" vertical="center" wrapText="1"/>
    </xf>
    <xf numFmtId="42" fontId="48" fillId="0" borderId="67" xfId="16" applyNumberFormat="1" applyFont="1" applyBorder="1" applyAlignment="1">
      <alignment horizontal="left" vertical="center" wrapText="1"/>
    </xf>
    <xf numFmtId="0" fontId="0" fillId="0" borderId="0" xfId="0" applyAlignment="1">
      <alignment vertical="center"/>
    </xf>
    <xf numFmtId="42" fontId="17" fillId="28" borderId="60" xfId="0" applyNumberFormat="1" applyFont="1" applyFill="1" applyBorder="1" applyAlignment="1">
      <alignment vertical="center"/>
    </xf>
    <xf numFmtId="41" fontId="0" fillId="0" borderId="0" xfId="16" applyFont="1" applyAlignment="1">
      <alignment vertical="center"/>
    </xf>
    <xf numFmtId="42" fontId="49" fillId="0" borderId="29" xfId="16" applyNumberFormat="1" applyFont="1" applyBorder="1" applyAlignment="1">
      <alignment horizontal="left" vertical="center" wrapText="1"/>
    </xf>
    <xf numFmtId="42" fontId="48" fillId="0" borderId="31" xfId="16" applyNumberFormat="1" applyFont="1" applyBorder="1" applyAlignment="1">
      <alignment horizontal="left" vertical="center" wrapText="1"/>
    </xf>
    <xf numFmtId="0" fontId="1" fillId="27" borderId="20" xfId="0" applyFont="1" applyFill="1" applyBorder="1" applyAlignment="1">
      <alignment horizontal="center" vertical="center" wrapText="1"/>
    </xf>
    <xf numFmtId="0" fontId="1" fillId="27" borderId="30" xfId="0" applyFont="1" applyFill="1" applyBorder="1" applyAlignment="1">
      <alignment horizontal="center" vertical="center" wrapText="1"/>
    </xf>
    <xf numFmtId="42" fontId="48" fillId="0" borderId="70" xfId="16" applyNumberFormat="1" applyFont="1" applyBorder="1" applyAlignment="1">
      <alignment horizontal="left" vertical="center" wrapText="1"/>
    </xf>
    <xf numFmtId="42" fontId="48" fillId="0" borderId="68" xfId="16" applyNumberFormat="1" applyFont="1" applyBorder="1" applyAlignment="1">
      <alignment horizontal="left" vertical="center" wrapText="1"/>
    </xf>
    <xf numFmtId="42" fontId="17" fillId="28" borderId="31" xfId="16" applyNumberFormat="1" applyFont="1" applyFill="1" applyBorder="1" applyAlignment="1">
      <alignment horizontal="left" vertical="center" wrapText="1"/>
    </xf>
    <xf numFmtId="42" fontId="48" fillId="0" borderId="45" xfId="16" applyNumberFormat="1" applyFont="1" applyBorder="1" applyAlignment="1">
      <alignment horizontal="left" vertical="center" wrapText="1"/>
    </xf>
    <xf numFmtId="41" fontId="1" fillId="0" borderId="0" xfId="16" applyFont="1" applyFill="1" applyAlignment="1">
      <alignment vertical="center"/>
    </xf>
    <xf numFmtId="0" fontId="22" fillId="0" borderId="0" xfId="14" applyFont="1"/>
    <xf numFmtId="0" fontId="5" fillId="0" borderId="1" xfId="2" applyBorder="1"/>
    <xf numFmtId="0" fontId="0" fillId="0" borderId="1" xfId="0" applyBorder="1"/>
    <xf numFmtId="0" fontId="22" fillId="0" borderId="1" xfId="14" applyFont="1" applyBorder="1" applyAlignment="1">
      <alignment vertical="center" wrapText="1"/>
    </xf>
    <xf numFmtId="0" fontId="56" fillId="0" borderId="1" xfId="14" applyFont="1" applyBorder="1" applyAlignment="1">
      <alignment horizontal="left" vertical="center" wrapText="1"/>
    </xf>
    <xf numFmtId="0" fontId="5" fillId="28" borderId="1" xfId="2" applyFill="1" applyBorder="1"/>
    <xf numFmtId="0" fontId="0" fillId="28" borderId="1" xfId="0" applyFill="1" applyBorder="1"/>
    <xf numFmtId="0" fontId="64" fillId="0" borderId="0" xfId="14" applyFont="1" applyAlignment="1">
      <alignment vertical="center" wrapText="1"/>
    </xf>
    <xf numFmtId="0" fontId="63" fillId="5" borderId="0" xfId="14" applyFont="1" applyFill="1"/>
    <xf numFmtId="0" fontId="60" fillId="0" borderId="0" xfId="0" applyFont="1"/>
    <xf numFmtId="0" fontId="22" fillId="5" borderId="1" xfId="14" applyFont="1" applyFill="1" applyBorder="1" applyAlignment="1">
      <alignment vertical="center" wrapText="1"/>
    </xf>
    <xf numFmtId="0" fontId="8" fillId="5" borderId="0" xfId="14" applyFont="1" applyFill="1" applyAlignment="1">
      <alignment horizontal="center"/>
    </xf>
    <xf numFmtId="0" fontId="60" fillId="0" borderId="0" xfId="0" applyFont="1" applyAlignment="1">
      <alignment horizontal="center"/>
    </xf>
    <xf numFmtId="0" fontId="2" fillId="0" borderId="1" xfId="7" applyBorder="1" applyAlignment="1">
      <alignment horizontal="center" vertical="center" wrapText="1"/>
    </xf>
    <xf numFmtId="0" fontId="2" fillId="0" borderId="18" xfId="7" applyBorder="1" applyAlignment="1">
      <alignment horizontal="center" vertical="center" wrapText="1"/>
    </xf>
    <xf numFmtId="0" fontId="0" fillId="0" borderId="1" xfId="7" applyFont="1" applyBorder="1" applyAlignment="1">
      <alignment horizontal="center" vertical="center"/>
    </xf>
    <xf numFmtId="0" fontId="0" fillId="0" borderId="1" xfId="7" applyFont="1" applyBorder="1" applyAlignment="1">
      <alignment horizontal="center" vertical="center" wrapText="1"/>
    </xf>
    <xf numFmtId="0" fontId="2" fillId="0" borderId="22" xfId="7" applyBorder="1" applyAlignment="1">
      <alignment horizontal="center" vertical="center" wrapText="1"/>
    </xf>
    <xf numFmtId="0" fontId="2" fillId="0" borderId="22" xfId="7" applyBorder="1" applyAlignment="1">
      <alignment horizontal="center" vertical="center"/>
    </xf>
    <xf numFmtId="0" fontId="2" fillId="0" borderId="23" xfId="7" applyBorder="1" applyAlignment="1">
      <alignment horizontal="center" vertical="center" wrapText="1"/>
    </xf>
    <xf numFmtId="0" fontId="60" fillId="0" borderId="1" xfId="0" applyFont="1" applyBorder="1" applyAlignment="1">
      <alignment vertical="center" wrapText="1"/>
    </xf>
    <xf numFmtId="0" fontId="63" fillId="5" borderId="0" xfId="14" applyFont="1" applyFill="1" applyAlignment="1">
      <alignment vertical="center"/>
    </xf>
    <xf numFmtId="0" fontId="22" fillId="0" borderId="0" xfId="14" applyFont="1" applyAlignment="1">
      <alignment horizontal="center" vertical="center" wrapText="1"/>
    </xf>
    <xf numFmtId="0" fontId="57" fillId="8" borderId="18" xfId="7" applyFont="1" applyFill="1" applyBorder="1" applyAlignment="1">
      <alignment horizontal="center" vertical="center" wrapText="1"/>
    </xf>
    <xf numFmtId="0" fontId="1" fillId="0" borderId="0" xfId="0" applyFont="1" applyAlignment="1">
      <alignment horizontal="center"/>
    </xf>
    <xf numFmtId="41" fontId="0" fillId="0" borderId="0" xfId="16" applyFont="1" applyFill="1"/>
    <xf numFmtId="41" fontId="1" fillId="0" borderId="0" xfId="16" applyFont="1" applyFill="1" applyAlignment="1">
      <alignment vertical="center" wrapText="1"/>
    </xf>
    <xf numFmtId="0" fontId="60" fillId="0" borderId="1" xfId="0" applyFont="1" applyBorder="1" applyAlignment="1">
      <alignment horizontal="center" vertical="top" wrapText="1"/>
    </xf>
    <xf numFmtId="9" fontId="22" fillId="0" borderId="0" xfId="20" applyFont="1"/>
    <xf numFmtId="0" fontId="0" fillId="0" borderId="0" xfId="0" applyAlignment="1">
      <alignment horizontal="center" vertical="center" wrapText="1"/>
    </xf>
    <xf numFmtId="3" fontId="2" fillId="0" borderId="25" xfId="7" applyNumberFormat="1" applyBorder="1" applyAlignment="1">
      <alignment horizontal="center" vertical="center"/>
    </xf>
    <xf numFmtId="1" fontId="0" fillId="0" borderId="25" xfId="0" applyNumberFormat="1" applyBorder="1" applyAlignment="1">
      <alignment horizontal="center" vertical="center" wrapText="1"/>
    </xf>
    <xf numFmtId="0" fontId="2" fillId="0" borderId="17" xfId="7" applyBorder="1" applyAlignment="1">
      <alignment horizontal="center" wrapText="1"/>
    </xf>
    <xf numFmtId="41" fontId="2" fillId="0" borderId="17" xfId="7" applyNumberFormat="1" applyBorder="1" applyAlignment="1">
      <alignment horizontal="center"/>
    </xf>
    <xf numFmtId="0" fontId="0" fillId="0" borderId="17" xfId="0" applyBorder="1"/>
    <xf numFmtId="0" fontId="22" fillId="0" borderId="0" xfId="14" applyFont="1" applyAlignment="1">
      <alignment vertical="center" wrapText="1"/>
    </xf>
    <xf numFmtId="0" fontId="0" fillId="0" borderId="0" xfId="0" applyAlignment="1">
      <alignment vertical="center" wrapText="1"/>
    </xf>
    <xf numFmtId="42" fontId="48" fillId="0" borderId="15" xfId="16" applyNumberFormat="1" applyFont="1" applyBorder="1" applyAlignment="1">
      <alignment horizontal="left" vertical="center" wrapText="1"/>
    </xf>
    <xf numFmtId="42" fontId="48" fillId="0" borderId="18" xfId="16" applyNumberFormat="1" applyFont="1" applyBorder="1" applyAlignment="1">
      <alignment horizontal="left" vertical="center" wrapText="1"/>
    </xf>
    <xf numFmtId="42" fontId="48" fillId="0" borderId="23" xfId="16" applyNumberFormat="1" applyFont="1" applyBorder="1" applyAlignment="1">
      <alignment horizontal="left" vertical="center" wrapText="1"/>
    </xf>
    <xf numFmtId="42" fontId="49" fillId="0" borderId="62" xfId="16" applyNumberFormat="1" applyFont="1" applyBorder="1" applyAlignment="1">
      <alignment horizontal="left" vertical="center" wrapText="1"/>
    </xf>
    <xf numFmtId="42" fontId="49" fillId="0" borderId="76" xfId="16" applyNumberFormat="1" applyFont="1" applyBorder="1" applyAlignment="1">
      <alignment horizontal="left" vertical="center" wrapText="1"/>
    </xf>
    <xf numFmtId="42" fontId="49" fillId="0" borderId="25" xfId="16" applyNumberFormat="1" applyFont="1" applyBorder="1" applyAlignment="1">
      <alignment horizontal="left" vertical="center" wrapText="1"/>
    </xf>
    <xf numFmtId="42" fontId="49" fillId="0" borderId="3" xfId="16" applyNumberFormat="1" applyFont="1" applyBorder="1" applyAlignment="1">
      <alignment horizontal="left" vertical="center" wrapText="1"/>
    </xf>
    <xf numFmtId="0" fontId="1" fillId="27" borderId="77" xfId="0" applyFont="1" applyFill="1" applyBorder="1" applyAlignment="1">
      <alignment horizontal="center" vertical="center" wrapText="1"/>
    </xf>
    <xf numFmtId="0" fontId="22" fillId="28" borderId="42" xfId="14" applyFont="1" applyFill="1" applyBorder="1" applyAlignment="1">
      <alignment vertical="center" wrapText="1"/>
    </xf>
    <xf numFmtId="0" fontId="5" fillId="28" borderId="42" xfId="2" applyFill="1" applyBorder="1"/>
    <xf numFmtId="0" fontId="5" fillId="0" borderId="42" xfId="2" applyBorder="1"/>
    <xf numFmtId="0" fontId="0" fillId="0" borderId="42" xfId="0" applyBorder="1"/>
    <xf numFmtId="0" fontId="0" fillId="0" borderId="20" xfId="0" applyBorder="1"/>
    <xf numFmtId="0" fontId="59" fillId="30" borderId="22" xfId="2" applyFont="1" applyFill="1" applyBorder="1" applyAlignment="1">
      <alignment horizontal="center" vertical="center"/>
    </xf>
    <xf numFmtId="0" fontId="0" fillId="0" borderId="26" xfId="0" applyBorder="1"/>
    <xf numFmtId="0" fontId="0" fillId="0" borderId="36" xfId="0" applyBorder="1"/>
    <xf numFmtId="0" fontId="59" fillId="30" borderId="23" xfId="2" applyFont="1" applyFill="1" applyBorder="1" applyAlignment="1">
      <alignment horizontal="center" vertical="center"/>
    </xf>
    <xf numFmtId="0" fontId="0" fillId="0" borderId="74" xfId="0" applyBorder="1"/>
    <xf numFmtId="0" fontId="0" fillId="0" borderId="18" xfId="0" applyBorder="1"/>
    <xf numFmtId="0" fontId="0" fillId="0" borderId="56" xfId="0" applyBorder="1"/>
    <xf numFmtId="0" fontId="0" fillId="0" borderId="22" xfId="0" applyBorder="1"/>
    <xf numFmtId="0" fontId="5" fillId="0" borderId="22" xfId="2" applyBorder="1"/>
    <xf numFmtId="0" fontId="0" fillId="28" borderId="22" xfId="0" applyFill="1" applyBorder="1"/>
    <xf numFmtId="0" fontId="0" fillId="28" borderId="23" xfId="0" applyFill="1" applyBorder="1"/>
    <xf numFmtId="0" fontId="22" fillId="0" borderId="42" xfId="14" applyFont="1" applyBorder="1" applyAlignment="1">
      <alignment vertical="center" wrapText="1"/>
    </xf>
    <xf numFmtId="0" fontId="0" fillId="28" borderId="42" xfId="0" applyFill="1" applyBorder="1"/>
    <xf numFmtId="0" fontId="22" fillId="0" borderId="22" xfId="14" applyFont="1" applyBorder="1" applyAlignment="1">
      <alignment vertical="center" wrapText="1"/>
    </xf>
    <xf numFmtId="0" fontId="5" fillId="28" borderId="22" xfId="2" applyFill="1" applyBorder="1"/>
    <xf numFmtId="0" fontId="0" fillId="0" borderId="23" xfId="0" applyBorder="1"/>
    <xf numFmtId="0" fontId="8" fillId="0" borderId="1" xfId="14" applyFont="1" applyBorder="1" applyAlignment="1">
      <alignment horizontal="center" vertical="center" wrapText="1"/>
    </xf>
    <xf numFmtId="0" fontId="39" fillId="0" borderId="0" xfId="14" applyFont="1" applyAlignment="1">
      <alignment vertical="top" wrapText="1"/>
    </xf>
    <xf numFmtId="0" fontId="40" fillId="0" borderId="0" xfId="0" applyFont="1" applyAlignment="1">
      <alignment vertical="top" wrapText="1"/>
    </xf>
    <xf numFmtId="0" fontId="5" fillId="0" borderId="0" xfId="14" applyAlignment="1">
      <alignment horizontal="center" vertical="center" wrapText="1"/>
    </xf>
    <xf numFmtId="0" fontId="17" fillId="6" borderId="16" xfId="7" applyFont="1" applyFill="1" applyBorder="1" applyAlignment="1">
      <alignment horizontal="left" vertical="center" wrapText="1"/>
    </xf>
    <xf numFmtId="0" fontId="2" fillId="0" borderId="0" xfId="7" applyAlignment="1"/>
    <xf numFmtId="0" fontId="5" fillId="0" borderId="0" xfId="14" applyAlignment="1"/>
    <xf numFmtId="0" fontId="17" fillId="6" borderId="12" xfId="7" applyFont="1" applyFill="1" applyBorder="1" applyAlignment="1">
      <alignment horizontal="left" vertical="center" wrapText="1"/>
    </xf>
    <xf numFmtId="0" fontId="17" fillId="6" borderId="33" xfId="7" applyFont="1" applyFill="1" applyBorder="1" applyAlignment="1">
      <alignment horizontal="left" vertical="center" wrapText="1"/>
    </xf>
    <xf numFmtId="0" fontId="22" fillId="5" borderId="1" xfId="14" applyFont="1" applyFill="1" applyBorder="1" applyAlignment="1">
      <alignment horizontal="center" vertical="center" wrapText="1"/>
    </xf>
    <xf numFmtId="167" fontId="22" fillId="0" borderId="0" xfId="3" applyNumberFormat="1" applyFont="1" applyAlignment="1">
      <alignment vertical="center"/>
    </xf>
    <xf numFmtId="0" fontId="13" fillId="0" borderId="42" xfId="14" applyFont="1" applyBorder="1" applyAlignment="1">
      <alignment horizontal="center" vertical="center" wrapText="1"/>
    </xf>
    <xf numFmtId="0" fontId="3" fillId="8" borderId="1" xfId="7" applyFont="1" applyFill="1" applyBorder="1" applyAlignment="1">
      <alignment horizontal="center" vertical="center" wrapText="1"/>
    </xf>
    <xf numFmtId="0" fontId="2" fillId="0" borderId="0" xfId="7" applyBorder="1" applyAlignment="1">
      <alignment wrapText="1"/>
    </xf>
    <xf numFmtId="0" fontId="22" fillId="0" borderId="0" xfId="3" applyFont="1" applyFill="1"/>
    <xf numFmtId="167" fontId="22" fillId="0" borderId="0" xfId="18" applyNumberFormat="1" applyFont="1" applyFill="1"/>
    <xf numFmtId="166" fontId="2" fillId="0" borderId="1" xfId="7" applyNumberFormat="1" applyFill="1" applyBorder="1" applyAlignment="1">
      <alignment vertical="center" wrapText="1"/>
    </xf>
    <xf numFmtId="166" fontId="2" fillId="0" borderId="18" xfId="7" applyNumberFormat="1" applyFill="1" applyBorder="1" applyAlignment="1">
      <alignment vertical="center" wrapText="1"/>
    </xf>
    <xf numFmtId="3" fontId="1" fillId="5" borderId="1" xfId="7" applyNumberFormat="1" applyFont="1" applyFill="1" applyBorder="1" applyAlignment="1">
      <alignment horizontal="center" vertical="center"/>
    </xf>
    <xf numFmtId="0" fontId="32" fillId="18" borderId="0" xfId="0" applyFont="1" applyFill="1" applyBorder="1" applyAlignment="1">
      <alignment vertical="center" wrapText="1"/>
    </xf>
    <xf numFmtId="0" fontId="0" fillId="0" borderId="0" xfId="0" applyFill="1"/>
    <xf numFmtId="0" fontId="33" fillId="0" borderId="0" xfId="7" applyFont="1" applyFill="1" applyBorder="1" applyAlignment="1">
      <alignment horizontal="center" vertical="center" wrapText="1"/>
    </xf>
    <xf numFmtId="0" fontId="0" fillId="0" borderId="0" xfId="0" applyFill="1" applyBorder="1" applyAlignment="1">
      <alignment horizontal="center" vertical="center"/>
    </xf>
    <xf numFmtId="0" fontId="12" fillId="0" borderId="0" xfId="5" applyFont="1" applyFill="1" applyBorder="1" applyAlignment="1">
      <alignment horizontal="center" vertical="center" textRotation="90" wrapText="1"/>
    </xf>
    <xf numFmtId="0" fontId="6" fillId="0" borderId="0" xfId="14" applyFont="1" applyFill="1" applyBorder="1" applyAlignment="1">
      <alignment horizontal="right" vertical="center" wrapText="1"/>
    </xf>
    <xf numFmtId="0" fontId="54" fillId="0" borderId="0" xfId="1" applyFont="1" applyFill="1" applyBorder="1" applyAlignment="1">
      <alignment horizontal="center" vertical="top" wrapText="1"/>
    </xf>
    <xf numFmtId="0" fontId="20" fillId="0" borderId="0" xfId="0" applyFont="1" applyFill="1" applyBorder="1" applyAlignment="1">
      <alignment horizontal="center" vertical="center"/>
    </xf>
    <xf numFmtId="0" fontId="13" fillId="0" borderId="0" xfId="14" applyFont="1" applyFill="1" applyBorder="1" applyAlignment="1">
      <alignment horizontal="center" vertical="center" wrapText="1"/>
    </xf>
    <xf numFmtId="3" fontId="1" fillId="0" borderId="0" xfId="7" applyNumberFormat="1" applyFont="1" applyFill="1" applyBorder="1" applyAlignment="1">
      <alignment horizontal="center" vertical="center"/>
    </xf>
    <xf numFmtId="0" fontId="20" fillId="0" borderId="0"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0" fillId="0" borderId="0" xfId="0" applyFont="1" applyFill="1" applyBorder="1" applyAlignment="1">
      <alignment horizontal="left" vertical="top" wrapText="1"/>
    </xf>
    <xf numFmtId="0" fontId="0" fillId="0" borderId="0" xfId="0" applyFill="1" applyBorder="1"/>
    <xf numFmtId="0" fontId="5" fillId="0" borderId="0" xfId="14" applyFill="1" applyBorder="1" applyAlignment="1">
      <alignment horizontal="center" vertical="center" wrapText="1"/>
    </xf>
    <xf numFmtId="0" fontId="5" fillId="0" borderId="0" xfId="14" applyFill="1" applyBorder="1"/>
    <xf numFmtId="0" fontId="10" fillId="0" borderId="0" xfId="14" applyFont="1" applyFill="1" applyBorder="1"/>
    <xf numFmtId="0" fontId="47" fillId="0" borderId="0" xfId="14" applyFont="1" applyFill="1" applyBorder="1"/>
    <xf numFmtId="0" fontId="13" fillId="0" borderId="0" xfId="14" applyFont="1" applyBorder="1" applyAlignment="1">
      <alignment horizontal="center" vertical="center" wrapText="1"/>
    </xf>
    <xf numFmtId="0" fontId="13" fillId="0" borderId="35" xfId="14" applyFont="1" applyBorder="1" applyAlignment="1">
      <alignment horizontal="center" vertical="center" wrapText="1"/>
    </xf>
    <xf numFmtId="0" fontId="20" fillId="0" borderId="10" xfId="0" applyFont="1" applyBorder="1" applyAlignment="1">
      <alignment horizontal="left" vertical="top" wrapText="1"/>
    </xf>
    <xf numFmtId="0" fontId="20" fillId="0" borderId="36" xfId="0" applyFont="1" applyBorder="1" applyAlignment="1">
      <alignment horizontal="left" vertical="top" wrapText="1"/>
    </xf>
    <xf numFmtId="167" fontId="22" fillId="5" borderId="18" xfId="18" applyNumberFormat="1" applyFont="1" applyFill="1" applyBorder="1" applyAlignment="1">
      <alignment vertical="center"/>
    </xf>
    <xf numFmtId="0" fontId="57" fillId="8" borderId="1" xfId="7" applyFont="1" applyFill="1" applyBorder="1" applyAlignment="1">
      <alignment horizontal="center" vertical="center" wrapText="1"/>
    </xf>
    <xf numFmtId="0" fontId="22" fillId="5" borderId="22" xfId="14" applyFont="1" applyFill="1" applyBorder="1" applyAlignment="1">
      <alignment horizontal="center" vertical="center" wrapText="1"/>
    </xf>
    <xf numFmtId="0" fontId="22" fillId="0" borderId="22" xfId="14" applyFont="1" applyBorder="1" applyAlignment="1">
      <alignment horizontal="center" vertical="center" wrapText="1"/>
    </xf>
    <xf numFmtId="0" fontId="22" fillId="5" borderId="22" xfId="3" applyFont="1" applyFill="1" applyBorder="1" applyAlignment="1">
      <alignment horizontal="center" vertical="center" wrapText="1"/>
    </xf>
    <xf numFmtId="0" fontId="0" fillId="0" borderId="22" xfId="0" applyFill="1" applyBorder="1" applyAlignment="1">
      <alignment horizontal="center" vertical="center" wrapText="1"/>
    </xf>
    <xf numFmtId="0" fontId="0" fillId="0" borderId="25" xfId="0" applyFill="1" applyBorder="1" applyAlignment="1">
      <alignment horizontal="left" vertical="center" wrapText="1"/>
    </xf>
    <xf numFmtId="0" fontId="0" fillId="0" borderId="1" xfId="0" applyFill="1" applyBorder="1" applyAlignment="1">
      <alignment horizontal="center" vertical="center" wrapText="1"/>
    </xf>
    <xf numFmtId="0" fontId="22" fillId="0" borderId="33" xfId="3" applyFont="1" applyBorder="1" applyAlignment="1">
      <alignment horizontal="left" vertical="center" wrapText="1"/>
    </xf>
    <xf numFmtId="167" fontId="23" fillId="0" borderId="22" xfId="18" applyNumberFormat="1" applyFont="1" applyFill="1" applyBorder="1" applyAlignment="1">
      <alignment vertical="center"/>
    </xf>
    <xf numFmtId="167" fontId="23" fillId="5" borderId="22" xfId="18" applyNumberFormat="1" applyFont="1" applyFill="1" applyBorder="1" applyAlignment="1">
      <alignment vertical="center"/>
    </xf>
    <xf numFmtId="167" fontId="23" fillId="5" borderId="23" xfId="18" applyNumberFormat="1" applyFont="1" applyFill="1" applyBorder="1" applyAlignment="1">
      <alignment vertical="center"/>
    </xf>
    <xf numFmtId="0" fontId="57" fillId="8" borderId="17" xfId="7" applyFont="1" applyFill="1" applyBorder="1" applyAlignment="1">
      <alignment horizontal="center" vertical="center" wrapText="1"/>
    </xf>
    <xf numFmtId="167" fontId="22" fillId="5" borderId="17" xfId="18" applyNumberFormat="1" applyFont="1" applyFill="1" applyBorder="1" applyAlignment="1">
      <alignment vertical="center"/>
    </xf>
    <xf numFmtId="167" fontId="23" fillId="0" borderId="56" xfId="18" applyNumberFormat="1" applyFont="1" applyFill="1" applyBorder="1" applyAlignment="1">
      <alignment vertical="center"/>
    </xf>
    <xf numFmtId="0" fontId="22" fillId="0" borderId="18" xfId="0" applyFont="1" applyBorder="1" applyAlignment="1">
      <alignment horizontal="left" vertical="center" wrapText="1"/>
    </xf>
    <xf numFmtId="0" fontId="22" fillId="0" borderId="18" xfId="0" applyFont="1" applyFill="1" applyBorder="1" applyAlignment="1">
      <alignment horizontal="left" vertical="center" wrapText="1"/>
    </xf>
    <xf numFmtId="0" fontId="23" fillId="0" borderId="23" xfId="0" applyFont="1" applyBorder="1" applyAlignment="1">
      <alignment horizontal="right" vertical="center" wrapText="1"/>
    </xf>
    <xf numFmtId="0" fontId="22" fillId="0" borderId="0" xfId="14" applyFont="1" applyFill="1" applyAlignment="1">
      <alignment horizontal="center" vertical="center" wrapText="1"/>
    </xf>
    <xf numFmtId="0" fontId="0" fillId="0" borderId="0" xfId="0" applyFill="1" applyAlignment="1">
      <alignment horizontal="center" vertical="center" wrapText="1"/>
    </xf>
    <xf numFmtId="0" fontId="22" fillId="0" borderId="0" xfId="14" applyFont="1" applyFill="1"/>
    <xf numFmtId="0" fontId="48" fillId="0" borderId="46" xfId="0" applyFont="1" applyFill="1" applyBorder="1" applyAlignment="1">
      <alignment horizontal="left" vertical="center" wrapText="1"/>
    </xf>
    <xf numFmtId="0" fontId="48" fillId="0" borderId="28" xfId="0" applyFont="1" applyFill="1" applyBorder="1" applyAlignment="1">
      <alignment horizontal="left" vertical="center" wrapText="1"/>
    </xf>
    <xf numFmtId="0" fontId="48" fillId="0" borderId="52" xfId="0" applyFont="1" applyFill="1" applyBorder="1" applyAlignment="1">
      <alignment horizontal="left" vertical="center" wrapText="1"/>
    </xf>
    <xf numFmtId="0" fontId="48" fillId="0" borderId="69" xfId="0" applyFont="1" applyFill="1" applyBorder="1" applyAlignment="1">
      <alignment horizontal="left" vertical="center" wrapText="1"/>
    </xf>
    <xf numFmtId="0" fontId="48" fillId="0" borderId="31" xfId="0" applyFont="1" applyFill="1" applyBorder="1" applyAlignment="1">
      <alignment horizontal="left" vertical="center" wrapText="1"/>
    </xf>
    <xf numFmtId="42" fontId="48" fillId="0" borderId="25" xfId="16" applyNumberFormat="1" applyFont="1" applyBorder="1" applyAlignment="1">
      <alignment horizontal="left" vertical="center" wrapText="1"/>
    </xf>
    <xf numFmtId="42" fontId="48" fillId="0" borderId="24" xfId="16" applyNumberFormat="1" applyFont="1" applyBorder="1" applyAlignment="1">
      <alignment horizontal="left" vertical="center" wrapText="1"/>
    </xf>
    <xf numFmtId="0" fontId="48" fillId="0" borderId="9" xfId="0" applyFont="1" applyFill="1" applyBorder="1" applyAlignment="1">
      <alignment horizontal="left" vertical="center" wrapText="1"/>
    </xf>
    <xf numFmtId="0" fontId="48" fillId="0" borderId="51" xfId="0" applyFont="1" applyFill="1" applyBorder="1" applyAlignment="1">
      <alignment horizontal="left" vertical="center" wrapText="1"/>
    </xf>
    <xf numFmtId="0" fontId="48" fillId="0" borderId="55" xfId="0" applyFont="1" applyFill="1" applyBorder="1" applyAlignment="1">
      <alignment horizontal="left" vertical="center" wrapText="1"/>
    </xf>
    <xf numFmtId="0" fontId="59" fillId="30" borderId="33" xfId="2" applyFont="1" applyFill="1" applyBorder="1" applyAlignment="1">
      <alignment horizontal="center" vertical="center"/>
    </xf>
    <xf numFmtId="0" fontId="22" fillId="0" borderId="64" xfId="14" applyFont="1" applyBorder="1" applyAlignment="1">
      <alignment vertical="center" wrapText="1"/>
    </xf>
    <xf numFmtId="0" fontId="22" fillId="0" borderId="16" xfId="14" applyFont="1" applyBorder="1" applyAlignment="1">
      <alignment vertical="center" wrapText="1"/>
    </xf>
    <xf numFmtId="0" fontId="56" fillId="0" borderId="16" xfId="14" applyFont="1" applyBorder="1" applyAlignment="1">
      <alignment horizontal="left" vertical="center" wrapText="1"/>
    </xf>
    <xf numFmtId="0" fontId="22" fillId="0" borderId="33" xfId="14" applyFont="1" applyBorder="1" applyAlignment="1">
      <alignment vertical="center" wrapText="1"/>
    </xf>
    <xf numFmtId="0" fontId="0" fillId="0" borderId="16" xfId="0" applyBorder="1"/>
    <xf numFmtId="0" fontId="0" fillId="0" borderId="33" xfId="0" applyBorder="1"/>
    <xf numFmtId="0" fontId="8" fillId="0" borderId="1" xfId="14" applyFont="1" applyFill="1" applyBorder="1" applyAlignment="1">
      <alignment horizontal="center" vertical="center" wrapText="1"/>
    </xf>
    <xf numFmtId="0" fontId="48" fillId="0" borderId="0" xfId="0" applyFont="1" applyFill="1" applyBorder="1" applyAlignment="1">
      <alignment horizontal="left" vertical="center" wrapText="1"/>
    </xf>
    <xf numFmtId="3" fontId="0" fillId="0" borderId="25" xfId="0" applyNumberFormat="1" applyFill="1" applyBorder="1" applyAlignment="1">
      <alignment horizontal="center" vertical="center" wrapText="1"/>
    </xf>
    <xf numFmtId="0" fontId="30" fillId="6" borderId="1" xfId="7" applyFont="1" applyFill="1" applyBorder="1" applyAlignment="1">
      <alignment horizontal="center" vertical="center" wrapText="1"/>
    </xf>
    <xf numFmtId="0" fontId="59" fillId="30" borderId="56" xfId="2" applyFont="1" applyFill="1" applyBorder="1" applyAlignment="1">
      <alignment horizontal="center" vertical="center"/>
    </xf>
    <xf numFmtId="0" fontId="5" fillId="28" borderId="36" xfId="2" applyFill="1" applyBorder="1"/>
    <xf numFmtId="0" fontId="5" fillId="0" borderId="17" xfId="2" applyBorder="1"/>
    <xf numFmtId="0" fontId="5" fillId="28" borderId="17" xfId="2" applyFill="1" applyBorder="1"/>
    <xf numFmtId="0" fontId="5" fillId="0" borderId="56" xfId="2" applyBorder="1"/>
    <xf numFmtId="0" fontId="5" fillId="0" borderId="36" xfId="2" applyBorder="1"/>
    <xf numFmtId="0" fontId="22" fillId="28" borderId="74" xfId="14" applyFont="1" applyFill="1" applyBorder="1" applyAlignment="1">
      <alignment vertical="center" wrapText="1"/>
    </xf>
    <xf numFmtId="0" fontId="22" fillId="0" borderId="18" xfId="14" applyFont="1" applyBorder="1" applyAlignment="1">
      <alignment vertical="center" wrapText="1"/>
    </xf>
    <xf numFmtId="0" fontId="56" fillId="0" borderId="18" xfId="14" applyFont="1" applyBorder="1" applyAlignment="1">
      <alignment horizontal="left" vertical="center" wrapText="1"/>
    </xf>
    <xf numFmtId="0" fontId="22" fillId="0" borderId="23" xfId="14" applyFont="1" applyBorder="1" applyAlignment="1">
      <alignment vertical="center" wrapText="1"/>
    </xf>
    <xf numFmtId="0" fontId="22" fillId="0" borderId="74" xfId="14" applyFont="1" applyBorder="1" applyAlignment="1">
      <alignment vertical="center" wrapText="1"/>
    </xf>
    <xf numFmtId="0" fontId="59" fillId="30" borderId="55" xfId="2" applyFont="1" applyFill="1" applyBorder="1" applyAlignment="1">
      <alignment horizontal="center" vertical="center"/>
    </xf>
    <xf numFmtId="0" fontId="5" fillId="28" borderId="9" xfId="2" applyFill="1" applyBorder="1"/>
    <xf numFmtId="0" fontId="5" fillId="0" borderId="51" xfId="2" applyBorder="1"/>
    <xf numFmtId="0" fontId="5" fillId="28" borderId="51" xfId="2" applyFill="1" applyBorder="1"/>
    <xf numFmtId="0" fontId="5" fillId="0" borderId="55" xfId="2" applyBorder="1"/>
    <xf numFmtId="0" fontId="5" fillId="0" borderId="9" xfId="2" applyBorder="1"/>
    <xf numFmtId="0" fontId="5" fillId="28" borderId="56" xfId="2" applyFill="1" applyBorder="1"/>
    <xf numFmtId="0" fontId="5" fillId="28" borderId="64" xfId="2" applyFill="1" applyBorder="1"/>
    <xf numFmtId="0" fontId="5" fillId="28" borderId="74" xfId="2" applyFill="1" applyBorder="1"/>
    <xf numFmtId="0" fontId="5" fillId="28" borderId="16" xfId="2" applyFill="1" applyBorder="1"/>
    <xf numFmtId="0" fontId="5" fillId="28" borderId="18" xfId="2" applyFill="1" applyBorder="1"/>
    <xf numFmtId="0" fontId="5" fillId="28" borderId="33" xfId="2" applyFill="1" applyBorder="1"/>
    <xf numFmtId="0" fontId="5" fillId="28" borderId="23" xfId="2" applyFill="1" applyBorder="1"/>
    <xf numFmtId="0" fontId="5" fillId="0" borderId="64" xfId="2" applyBorder="1"/>
    <xf numFmtId="0" fontId="5" fillId="0" borderId="74" xfId="2" applyBorder="1"/>
    <xf numFmtId="0" fontId="5" fillId="0" borderId="16" xfId="2" applyBorder="1"/>
    <xf numFmtId="0" fontId="5" fillId="0" borderId="18" xfId="2" applyBorder="1"/>
    <xf numFmtId="0" fontId="5" fillId="0" borderId="33" xfId="2" applyBorder="1"/>
    <xf numFmtId="0" fontId="5" fillId="0" borderId="23" xfId="2" applyBorder="1"/>
    <xf numFmtId="0" fontId="0" fillId="28" borderId="17" xfId="0" applyFill="1" applyBorder="1"/>
    <xf numFmtId="0" fontId="0" fillId="28" borderId="36" xfId="0" applyFill="1" applyBorder="1"/>
    <xf numFmtId="0" fontId="0" fillId="0" borderId="9" xfId="0" applyBorder="1"/>
    <xf numFmtId="0" fontId="0" fillId="0" borderId="51" xfId="0" applyBorder="1"/>
    <xf numFmtId="0" fontId="0" fillId="28" borderId="51" xfId="0" applyFill="1" applyBorder="1"/>
    <xf numFmtId="0" fontId="0" fillId="0" borderId="55" xfId="0" applyBorder="1"/>
    <xf numFmtId="0" fontId="0" fillId="28" borderId="9" xfId="0" applyFill="1" applyBorder="1"/>
    <xf numFmtId="0" fontId="0" fillId="0" borderId="64" xfId="0" applyBorder="1"/>
    <xf numFmtId="0" fontId="0" fillId="28" borderId="16" xfId="0" applyFill="1" applyBorder="1"/>
    <xf numFmtId="0" fontId="0" fillId="28" borderId="18" xfId="0" applyFill="1" applyBorder="1"/>
    <xf numFmtId="0" fontId="0" fillId="28" borderId="64" xfId="0" applyFill="1" applyBorder="1"/>
    <xf numFmtId="0" fontId="0" fillId="28" borderId="74" xfId="0" applyFill="1" applyBorder="1"/>
    <xf numFmtId="0" fontId="0" fillId="28" borderId="56" xfId="0" applyFill="1" applyBorder="1"/>
    <xf numFmtId="0" fontId="0" fillId="28" borderId="33" xfId="0" applyFill="1" applyBorder="1"/>
    <xf numFmtId="0" fontId="0" fillId="28" borderId="55" xfId="0" applyFill="1" applyBorder="1"/>
    <xf numFmtId="0" fontId="0" fillId="28" borderId="42" xfId="0" applyFont="1" applyFill="1" applyBorder="1"/>
    <xf numFmtId="0" fontId="0" fillId="28" borderId="9" xfId="0" applyFont="1" applyFill="1" applyBorder="1"/>
    <xf numFmtId="0" fontId="0" fillId="28" borderId="64" xfId="0" applyFont="1" applyFill="1" applyBorder="1"/>
    <xf numFmtId="0" fontId="0" fillId="28" borderId="74" xfId="0" applyFont="1" applyFill="1" applyBorder="1"/>
    <xf numFmtId="0" fontId="5" fillId="0" borderId="0" xfId="14" applyFill="1"/>
    <xf numFmtId="0" fontId="8" fillId="0" borderId="0" xfId="14" applyFont="1" applyBorder="1" applyAlignment="1">
      <alignment horizontal="center" vertical="center" wrapText="1"/>
    </xf>
    <xf numFmtId="0" fontId="53" fillId="0" borderId="1" xfId="1" applyFont="1" applyFill="1" applyBorder="1" applyAlignment="1">
      <alignment vertical="center" wrapText="1"/>
    </xf>
    <xf numFmtId="0" fontId="48" fillId="0" borderId="48" xfId="0" applyFont="1" applyFill="1" applyBorder="1" applyAlignment="1">
      <alignment horizontal="left" vertical="center" wrapText="1"/>
    </xf>
    <xf numFmtId="0" fontId="48" fillId="0" borderId="54" xfId="0" applyFont="1" applyFill="1" applyBorder="1" applyAlignment="1">
      <alignment horizontal="center" vertical="center" wrapText="1"/>
    </xf>
    <xf numFmtId="0" fontId="48" fillId="0" borderId="51" xfId="0" applyFont="1" applyFill="1" applyBorder="1" applyAlignment="1">
      <alignment horizontal="center" vertical="center" wrapText="1"/>
    </xf>
    <xf numFmtId="0" fontId="48" fillId="0" borderId="55" xfId="0" applyFont="1" applyFill="1" applyBorder="1" applyAlignment="1">
      <alignment horizontal="center" vertical="center" wrapText="1"/>
    </xf>
    <xf numFmtId="0" fontId="48" fillId="0" borderId="44" xfId="0" applyFont="1" applyFill="1" applyBorder="1" applyAlignment="1">
      <alignment horizontal="left" vertical="center" wrapText="1"/>
    </xf>
    <xf numFmtId="0" fontId="48" fillId="0" borderId="6" xfId="0" applyFont="1" applyFill="1" applyBorder="1" applyAlignment="1">
      <alignment horizontal="center" vertical="center" wrapText="1"/>
    </xf>
    <xf numFmtId="0" fontId="48" fillId="0" borderId="10" xfId="0" applyFont="1" applyFill="1" applyBorder="1" applyAlignment="1">
      <alignment horizontal="left" vertical="center" wrapText="1"/>
    </xf>
    <xf numFmtId="0" fontId="48" fillId="0" borderId="48" xfId="0" applyFont="1" applyFill="1" applyBorder="1" applyAlignment="1">
      <alignment horizontal="center" vertical="center" wrapText="1"/>
    </xf>
    <xf numFmtId="0" fontId="48" fillId="0" borderId="66" xfId="0" applyFont="1" applyFill="1" applyBorder="1" applyAlignment="1">
      <alignment horizontal="center" vertical="center" wrapText="1"/>
    </xf>
    <xf numFmtId="0" fontId="48" fillId="0" borderId="63" xfId="0" applyFont="1" applyFill="1" applyBorder="1" applyAlignment="1">
      <alignment horizontal="center" vertical="center" wrapText="1"/>
    </xf>
    <xf numFmtId="0" fontId="48" fillId="0" borderId="25" xfId="0" applyFont="1" applyFill="1" applyBorder="1" applyAlignment="1">
      <alignment horizontal="left" vertical="center" wrapText="1"/>
    </xf>
    <xf numFmtId="0" fontId="16" fillId="0" borderId="25" xfId="0" applyFont="1" applyFill="1" applyBorder="1" applyAlignment="1">
      <alignment horizontal="left" vertical="center" wrapText="1"/>
    </xf>
    <xf numFmtId="0" fontId="48" fillId="0" borderId="75" xfId="0" applyFont="1" applyFill="1" applyBorder="1" applyAlignment="1">
      <alignment horizontal="center" vertical="center" wrapText="1"/>
    </xf>
    <xf numFmtId="0" fontId="48" fillId="0" borderId="29" xfId="0" applyFont="1" applyFill="1" applyBorder="1" applyAlignment="1">
      <alignment horizontal="left" vertical="center" wrapText="1"/>
    </xf>
    <xf numFmtId="0" fontId="48" fillId="0" borderId="71" xfId="0" applyFont="1" applyFill="1" applyBorder="1" applyAlignment="1">
      <alignment horizontal="center" vertical="center" wrapText="1"/>
    </xf>
    <xf numFmtId="42" fontId="48" fillId="0" borderId="58" xfId="16" applyNumberFormat="1" applyFont="1" applyFill="1" applyBorder="1" applyAlignment="1">
      <alignment horizontal="left" vertical="center" wrapText="1"/>
    </xf>
    <xf numFmtId="0" fontId="3" fillId="8" borderId="16" xfId="7" applyFont="1" applyFill="1" applyBorder="1" applyAlignment="1">
      <alignment horizontal="center" vertical="center" wrapText="1"/>
    </xf>
    <xf numFmtId="0" fontId="3" fillId="8" borderId="16" xfId="7" applyFont="1" applyFill="1" applyBorder="1" applyAlignment="1">
      <alignment horizontal="center" vertical="center" wrapText="1"/>
    </xf>
    <xf numFmtId="2" fontId="0" fillId="0" borderId="0" xfId="0" applyNumberFormat="1"/>
    <xf numFmtId="0" fontId="68" fillId="0" borderId="0" xfId="7" applyFont="1"/>
    <xf numFmtId="41" fontId="2" fillId="0" borderId="0" xfId="7" applyNumberFormat="1" applyFill="1"/>
    <xf numFmtId="166" fontId="2" fillId="0" borderId="1" xfId="7" applyNumberFormat="1" applyFill="1" applyBorder="1" applyAlignment="1">
      <alignment horizontal="center" vertical="center" wrapText="1"/>
    </xf>
    <xf numFmtId="166" fontId="2" fillId="0" borderId="18" xfId="7" applyNumberFormat="1" applyFill="1" applyBorder="1" applyAlignment="1">
      <alignment horizontal="center" vertical="center" wrapText="1"/>
    </xf>
    <xf numFmtId="0" fontId="22" fillId="0" borderId="1" xfId="14" applyFont="1" applyFill="1" applyBorder="1" applyAlignment="1">
      <alignment horizontal="center" vertical="center" wrapText="1"/>
    </xf>
    <xf numFmtId="0" fontId="22" fillId="0" borderId="1" xfId="14" applyFont="1" applyFill="1" applyBorder="1" applyAlignment="1">
      <alignment vertical="center" wrapText="1"/>
    </xf>
    <xf numFmtId="0" fontId="60" fillId="0" borderId="1" xfId="7" applyFont="1" applyFill="1" applyBorder="1" applyAlignment="1">
      <alignment horizontal="center" vertical="center" wrapText="1"/>
    </xf>
    <xf numFmtId="0" fontId="61" fillId="0" borderId="0" xfId="14" applyFont="1" applyFill="1"/>
    <xf numFmtId="0" fontId="62" fillId="0" borderId="0" xfId="14" applyFont="1" applyFill="1" applyAlignment="1">
      <alignment vertical="center" wrapText="1"/>
    </xf>
    <xf numFmtId="0" fontId="22" fillId="0" borderId="1" xfId="14" applyFont="1" applyFill="1" applyBorder="1" applyAlignment="1">
      <alignment horizontal="center" vertical="top" wrapText="1"/>
    </xf>
    <xf numFmtId="0" fontId="63" fillId="0" borderId="0" xfId="14" applyFont="1" applyFill="1"/>
    <xf numFmtId="0" fontId="64" fillId="0" borderId="0" xfId="14" applyFont="1" applyFill="1" applyAlignment="1">
      <alignment vertical="center" wrapText="1"/>
    </xf>
    <xf numFmtId="0" fontId="22" fillId="0" borderId="1" xfId="14" applyFont="1" applyFill="1" applyBorder="1" applyAlignment="1">
      <alignment horizontal="left" vertical="center" wrapText="1"/>
    </xf>
    <xf numFmtId="0" fontId="63" fillId="0" borderId="0" xfId="14" applyFont="1" applyFill="1" applyAlignment="1">
      <alignment horizontal="left"/>
    </xf>
    <xf numFmtId="0" fontId="64" fillId="0" borderId="0" xfId="14" applyFont="1" applyFill="1" applyAlignment="1">
      <alignment horizontal="left" vertical="center" wrapText="1"/>
    </xf>
    <xf numFmtId="0" fontId="3" fillId="8" borderId="16" xfId="7" applyFont="1" applyFill="1" applyBorder="1" applyAlignment="1">
      <alignment horizontal="center" vertical="center" wrapText="1"/>
    </xf>
    <xf numFmtId="0" fontId="34" fillId="24" borderId="1" xfId="15" applyFont="1" applyFill="1" applyBorder="1" applyAlignment="1">
      <alignment horizontal="center" wrapText="1"/>
    </xf>
    <xf numFmtId="0" fontId="46" fillId="0" borderId="1" xfId="15" applyFont="1" applyFill="1" applyBorder="1" applyAlignment="1">
      <alignment horizontal="center" vertical="center" wrapText="1"/>
    </xf>
    <xf numFmtId="0" fontId="44" fillId="0" borderId="0" xfId="15" applyFill="1"/>
    <xf numFmtId="0" fontId="5" fillId="0" borderId="0" xfId="15" applyFont="1" applyFill="1"/>
    <xf numFmtId="0" fontId="34" fillId="4" borderId="0" xfId="2" applyFont="1" applyFill="1" applyAlignment="1">
      <alignment horizontal="center"/>
    </xf>
    <xf numFmtId="0" fontId="9" fillId="4" borderId="0" xfId="2" applyFont="1" applyFill="1" applyAlignment="1">
      <alignment horizontal="center"/>
    </xf>
    <xf numFmtId="0" fontId="34" fillId="4" borderId="11" xfId="14" applyFont="1" applyFill="1" applyBorder="1" applyAlignment="1">
      <alignment horizontal="center" vertical="center"/>
    </xf>
    <xf numFmtId="0" fontId="34" fillId="4" borderId="0" xfId="14" applyFont="1" applyFill="1" applyAlignment="1">
      <alignment horizontal="center" vertical="center"/>
    </xf>
    <xf numFmtId="0" fontId="53" fillId="0" borderId="1" xfId="14" applyFont="1" applyBorder="1" applyAlignment="1">
      <alignment horizontal="center" vertical="center" wrapText="1"/>
    </xf>
    <xf numFmtId="0" fontId="53" fillId="0" borderId="1" xfId="14" applyFont="1" applyFill="1" applyBorder="1" applyAlignment="1">
      <alignment horizontal="center" vertical="center" wrapText="1"/>
    </xf>
    <xf numFmtId="0" fontId="0" fillId="0" borderId="14" xfId="7" applyFont="1" applyBorder="1" applyAlignment="1">
      <alignment vertical="top" wrapText="1"/>
    </xf>
    <xf numFmtId="0" fontId="2" fillId="0" borderId="14" xfId="7" applyBorder="1" applyAlignment="1">
      <alignment vertical="top" wrapText="1"/>
    </xf>
    <xf numFmtId="0" fontId="2" fillId="0" borderId="15" xfId="7" applyBorder="1" applyAlignment="1">
      <alignment vertical="top" wrapText="1"/>
    </xf>
    <xf numFmtId="0" fontId="0" fillId="0" borderId="1" xfId="7" applyFont="1" applyFill="1" applyBorder="1" applyAlignment="1">
      <alignment horizontal="left" vertical="top" wrapText="1"/>
    </xf>
    <xf numFmtId="0" fontId="2" fillId="0" borderId="1" xfId="7" applyFill="1" applyBorder="1" applyAlignment="1">
      <alignment horizontal="left" vertical="top" wrapText="1"/>
    </xf>
    <xf numFmtId="0" fontId="2" fillId="0" borderId="18" xfId="7" applyFill="1" applyBorder="1" applyAlignment="1">
      <alignment horizontal="left" vertical="top" wrapText="1"/>
    </xf>
    <xf numFmtId="0" fontId="12" fillId="12" borderId="0" xfId="5" applyFont="1" applyFill="1" applyAlignment="1">
      <alignment horizontal="center" vertical="center" textRotation="90" wrapText="1"/>
    </xf>
    <xf numFmtId="0" fontId="54" fillId="0" borderId="1" xfId="14" applyFont="1" applyFill="1" applyBorder="1" applyAlignment="1">
      <alignment horizontal="center" vertical="center" wrapText="1"/>
    </xf>
    <xf numFmtId="0" fontId="0" fillId="0" borderId="1" xfId="7" applyFont="1" applyBorder="1" applyAlignment="1">
      <alignment horizontal="left" vertical="top" wrapText="1"/>
    </xf>
    <xf numFmtId="0" fontId="2" fillId="0" borderId="1" xfId="7" applyBorder="1" applyAlignment="1">
      <alignment horizontal="left" vertical="top" wrapText="1"/>
    </xf>
    <xf numFmtId="0" fontId="2" fillId="0" borderId="18" xfId="7" applyBorder="1" applyAlignment="1">
      <alignment horizontal="left" vertical="top" wrapText="1"/>
    </xf>
    <xf numFmtId="0" fontId="0" fillId="0" borderId="1" xfId="7" applyFont="1" applyBorder="1" applyAlignment="1">
      <alignment vertical="top" wrapText="1"/>
    </xf>
    <xf numFmtId="0" fontId="2" fillId="0" borderId="1" xfId="7" applyBorder="1" applyAlignment="1">
      <alignment vertical="top" wrapText="1"/>
    </xf>
    <xf numFmtId="0" fontId="2" fillId="0" borderId="18" xfId="7" applyBorder="1" applyAlignment="1">
      <alignment vertical="top" wrapText="1"/>
    </xf>
    <xf numFmtId="0" fontId="9" fillId="4" borderId="4" xfId="14" applyFont="1" applyFill="1" applyBorder="1" applyAlignment="1">
      <alignment horizontal="center" vertical="center"/>
    </xf>
    <xf numFmtId="0" fontId="9" fillId="4" borderId="5" xfId="14" applyFont="1" applyFill="1" applyBorder="1" applyAlignment="1">
      <alignment horizontal="center" vertical="center"/>
    </xf>
    <xf numFmtId="0" fontId="8" fillId="7" borderId="6" xfId="14" applyFont="1" applyFill="1" applyBorder="1" applyAlignment="1">
      <alignment horizontal="justify" vertical="top" wrapText="1"/>
    </xf>
    <xf numFmtId="0" fontId="8" fillId="7" borderId="7" xfId="14" applyFont="1" applyFill="1" applyBorder="1" applyAlignment="1">
      <alignment horizontal="justify" vertical="top" wrapText="1"/>
    </xf>
    <xf numFmtId="0" fontId="8" fillId="7" borderId="34" xfId="14" applyFont="1" applyFill="1" applyBorder="1" applyAlignment="1">
      <alignment horizontal="justify" vertical="top" wrapText="1"/>
    </xf>
    <xf numFmtId="0" fontId="8" fillId="7" borderId="8" xfId="14" applyFont="1" applyFill="1" applyBorder="1" applyAlignment="1">
      <alignment horizontal="justify" vertical="top" wrapText="1"/>
    </xf>
    <xf numFmtId="0" fontId="8" fillId="7" borderId="0" xfId="14" applyFont="1" applyFill="1" applyAlignment="1">
      <alignment horizontal="justify" vertical="top" wrapText="1"/>
    </xf>
    <xf numFmtId="0" fontId="8" fillId="7" borderId="35" xfId="14" applyFont="1" applyFill="1" applyBorder="1" applyAlignment="1">
      <alignment horizontal="justify" vertical="top" wrapText="1"/>
    </xf>
    <xf numFmtId="0" fontId="8" fillId="7" borderId="9" xfId="14" applyFont="1" applyFill="1" applyBorder="1" applyAlignment="1">
      <alignment horizontal="justify" vertical="top" wrapText="1"/>
    </xf>
    <xf numFmtId="0" fontId="8" fillId="7" borderId="10" xfId="14" applyFont="1" applyFill="1" applyBorder="1" applyAlignment="1">
      <alignment horizontal="justify" vertical="top" wrapText="1"/>
    </xf>
    <xf numFmtId="0" fontId="8" fillId="7" borderId="36" xfId="14" applyFont="1" applyFill="1" applyBorder="1" applyAlignment="1">
      <alignment horizontal="justify" vertical="top" wrapText="1"/>
    </xf>
    <xf numFmtId="0" fontId="8" fillId="7" borderId="6" xfId="14" applyFont="1" applyFill="1" applyBorder="1" applyAlignment="1">
      <alignment horizontal="justify" vertical="center" wrapText="1"/>
    </xf>
    <xf numFmtId="0" fontId="8" fillId="7" borderId="7" xfId="14" applyFont="1" applyFill="1" applyBorder="1" applyAlignment="1">
      <alignment horizontal="justify" vertical="center" wrapText="1"/>
    </xf>
    <xf numFmtId="0" fontId="8" fillId="7" borderId="34" xfId="14" applyFont="1" applyFill="1" applyBorder="1" applyAlignment="1">
      <alignment horizontal="justify" vertical="center" wrapText="1"/>
    </xf>
    <xf numFmtId="0" fontId="8" fillId="7" borderId="8" xfId="14" applyFont="1" applyFill="1" applyBorder="1" applyAlignment="1">
      <alignment horizontal="justify" vertical="center" wrapText="1"/>
    </xf>
    <xf numFmtId="0" fontId="8" fillId="7" borderId="0" xfId="14" applyFont="1" applyFill="1" applyAlignment="1">
      <alignment horizontal="justify" vertical="center" wrapText="1"/>
    </xf>
    <xf numFmtId="0" fontId="8" fillId="7" borderId="35" xfId="14" applyFont="1" applyFill="1" applyBorder="1" applyAlignment="1">
      <alignment horizontal="justify" vertical="center" wrapText="1"/>
    </xf>
    <xf numFmtId="0" fontId="8" fillId="7" borderId="9" xfId="14" applyFont="1" applyFill="1" applyBorder="1" applyAlignment="1">
      <alignment horizontal="justify" vertical="center" wrapText="1"/>
    </xf>
    <xf numFmtId="0" fontId="8" fillId="7" borderId="10" xfId="14" applyFont="1" applyFill="1" applyBorder="1" applyAlignment="1">
      <alignment horizontal="justify" vertical="center" wrapText="1"/>
    </xf>
    <xf numFmtId="0" fontId="8" fillId="7" borderId="36" xfId="14" applyFont="1" applyFill="1" applyBorder="1" applyAlignment="1">
      <alignment horizontal="justify" vertical="center" wrapText="1"/>
    </xf>
    <xf numFmtId="0" fontId="0" fillId="0" borderId="22" xfId="7" applyFont="1" applyBorder="1" applyAlignment="1">
      <alignment vertical="top" wrapText="1"/>
    </xf>
    <xf numFmtId="0" fontId="2" fillId="0" borderId="22" xfId="7" applyBorder="1" applyAlignment="1">
      <alignment vertical="top" wrapText="1"/>
    </xf>
    <xf numFmtId="0" fontId="2" fillId="0" borderId="23" xfId="7" applyBorder="1" applyAlignment="1">
      <alignment vertical="top" wrapText="1"/>
    </xf>
    <xf numFmtId="0" fontId="8" fillId="0" borderId="1" xfId="14" applyFont="1" applyBorder="1" applyAlignment="1">
      <alignment horizontal="center" vertical="center" wrapText="1"/>
    </xf>
    <xf numFmtId="0" fontId="53" fillId="0" borderId="0" xfId="14" applyFont="1" applyFill="1" applyBorder="1" applyAlignment="1">
      <alignment horizontal="center" vertical="center" wrapText="1"/>
    </xf>
    <xf numFmtId="0" fontId="34" fillId="4" borderId="2" xfId="14" applyFont="1" applyFill="1" applyBorder="1" applyAlignment="1">
      <alignment horizontal="center"/>
    </xf>
    <xf numFmtId="0" fontId="34" fillId="4" borderId="3" xfId="14" applyFont="1" applyFill="1" applyBorder="1" applyAlignment="1">
      <alignment horizontal="center"/>
    </xf>
    <xf numFmtId="0" fontId="34" fillId="8" borderId="20" xfId="14" applyFont="1" applyFill="1" applyBorder="1" applyAlignment="1">
      <alignment horizontal="center"/>
    </xf>
    <xf numFmtId="0" fontId="8" fillId="0" borderId="51" xfId="14" applyFont="1" applyBorder="1" applyAlignment="1">
      <alignment horizontal="center" vertical="center" wrapText="1"/>
    </xf>
    <xf numFmtId="0" fontId="8" fillId="0" borderId="52" xfId="14" applyFont="1" applyBorder="1" applyAlignment="1">
      <alignment horizontal="center" vertical="center" wrapText="1"/>
    </xf>
    <xf numFmtId="0" fontId="8" fillId="0" borderId="17" xfId="14" applyFont="1" applyBorder="1" applyAlignment="1">
      <alignment horizontal="center" vertical="center" wrapText="1"/>
    </xf>
    <xf numFmtId="0" fontId="8" fillId="0" borderId="1" xfId="14" applyFont="1" applyFill="1" applyBorder="1" applyAlignment="1">
      <alignment horizontal="center" vertical="center" wrapText="1"/>
    </xf>
    <xf numFmtId="0" fontId="5" fillId="0" borderId="0" xfId="14" applyAlignment="1">
      <alignment horizontal="center" vertical="center" wrapText="1"/>
    </xf>
    <xf numFmtId="0" fontId="12" fillId="12" borderId="0" xfId="5" applyFont="1" applyFill="1" applyBorder="1" applyAlignment="1">
      <alignment horizontal="center" vertical="center" textRotation="90" wrapText="1"/>
    </xf>
    <xf numFmtId="0" fontId="13" fillId="0" borderId="51" xfId="14" applyFont="1" applyBorder="1" applyAlignment="1">
      <alignment horizontal="center" vertical="center" wrapText="1"/>
    </xf>
    <xf numFmtId="0" fontId="13" fillId="0" borderId="52" xfId="14" applyFont="1" applyBorder="1" applyAlignment="1">
      <alignment horizontal="center" vertical="center" wrapText="1"/>
    </xf>
    <xf numFmtId="0" fontId="13" fillId="0" borderId="17" xfId="14" applyFont="1" applyBorder="1" applyAlignment="1">
      <alignment horizontal="center" vertical="center" wrapText="1"/>
    </xf>
    <xf numFmtId="0" fontId="54" fillId="0" borderId="41" xfId="1" applyFont="1" applyFill="1" applyBorder="1" applyAlignment="1">
      <alignment horizontal="center" vertical="top" wrapText="1"/>
    </xf>
    <xf numFmtId="0" fontId="54" fillId="0" borderId="42" xfId="1" applyFont="1" applyFill="1" applyBorder="1" applyAlignment="1">
      <alignment horizontal="center" vertical="top" wrapText="1"/>
    </xf>
    <xf numFmtId="0" fontId="13" fillId="0" borderId="9" xfId="14" applyFont="1" applyBorder="1" applyAlignment="1">
      <alignment horizontal="center" vertical="center" wrapText="1"/>
    </xf>
    <xf numFmtId="0" fontId="13" fillId="0" borderId="10" xfId="14" applyFont="1" applyBorder="1" applyAlignment="1">
      <alignment horizontal="center" vertical="center" wrapText="1"/>
    </xf>
    <xf numFmtId="0" fontId="13" fillId="0" borderId="36" xfId="14" applyFont="1" applyBorder="1" applyAlignment="1">
      <alignment horizontal="center" vertical="center" wrapText="1"/>
    </xf>
    <xf numFmtId="0" fontId="13" fillId="0" borderId="42" xfId="14" applyFont="1" applyBorder="1" applyAlignment="1">
      <alignment horizontal="center" vertical="center" wrapText="1"/>
    </xf>
    <xf numFmtId="0" fontId="13" fillId="0" borderId="41" xfId="14" applyFont="1" applyBorder="1" applyAlignment="1">
      <alignment horizontal="center" vertical="center" wrapText="1"/>
    </xf>
    <xf numFmtId="0" fontId="20" fillId="0" borderId="51" xfId="0" applyFont="1" applyBorder="1" applyAlignment="1">
      <alignment horizontal="center" vertical="center"/>
    </xf>
    <xf numFmtId="0" fontId="20" fillId="0" borderId="17" xfId="0" applyFont="1" applyBorder="1" applyAlignment="1">
      <alignment horizontal="center" vertical="center"/>
    </xf>
    <xf numFmtId="0" fontId="20" fillId="0" borderId="51" xfId="0" applyFont="1" applyBorder="1" applyAlignment="1">
      <alignment horizontal="left" vertical="center" wrapText="1"/>
    </xf>
    <xf numFmtId="0" fontId="20" fillId="0" borderId="52" xfId="0" applyFont="1" applyBorder="1" applyAlignment="1">
      <alignment horizontal="left" vertical="center" wrapText="1"/>
    </xf>
    <xf numFmtId="0" fontId="20" fillId="0" borderId="17" xfId="0" applyFont="1" applyBorder="1" applyAlignment="1">
      <alignment horizontal="left" vertical="center" wrapText="1"/>
    </xf>
    <xf numFmtId="0" fontId="34" fillId="8" borderId="42" xfId="14" applyFont="1" applyFill="1" applyBorder="1" applyAlignment="1">
      <alignment horizontal="center" vertical="center"/>
    </xf>
    <xf numFmtId="0" fontId="18" fillId="16" borderId="11" xfId="3" applyFont="1" applyFill="1" applyBorder="1" applyAlignment="1">
      <alignment horizontal="center"/>
    </xf>
    <xf numFmtId="0" fontId="18" fillId="16" borderId="0" xfId="3" applyFont="1" applyFill="1" applyAlignment="1">
      <alignment horizontal="center"/>
    </xf>
    <xf numFmtId="0" fontId="15" fillId="5" borderId="0" xfId="7" applyFont="1" applyFill="1" applyAlignment="1">
      <alignment horizontal="center"/>
    </xf>
    <xf numFmtId="0" fontId="0" fillId="5" borderId="44" xfId="7" applyFont="1" applyFill="1" applyBorder="1" applyAlignment="1">
      <alignment horizontal="center" vertical="top" wrapText="1"/>
    </xf>
    <xf numFmtId="0" fontId="0" fillId="5" borderId="7" xfId="7" applyFont="1" applyFill="1" applyBorder="1" applyAlignment="1">
      <alignment horizontal="center" vertical="top" wrapText="1"/>
    </xf>
    <xf numFmtId="0" fontId="0" fillId="5" borderId="45" xfId="7" applyFont="1" applyFill="1" applyBorder="1" applyAlignment="1">
      <alignment horizontal="center" vertical="top" wrapText="1"/>
    </xf>
    <xf numFmtId="0" fontId="0" fillId="5" borderId="11" xfId="7" applyFont="1" applyFill="1" applyBorder="1" applyAlignment="1">
      <alignment horizontal="center" vertical="top" wrapText="1"/>
    </xf>
    <xf numFmtId="0" fontId="0" fillId="5" borderId="0" xfId="7" applyFont="1" applyFill="1" applyAlignment="1">
      <alignment horizontal="center" vertical="top" wrapText="1"/>
    </xf>
    <xf numFmtId="0" fontId="0" fillId="5" borderId="27" xfId="7" applyFont="1" applyFill="1" applyBorder="1" applyAlignment="1">
      <alignment horizontal="center" vertical="top" wrapText="1"/>
    </xf>
    <xf numFmtId="0" fontId="0" fillId="5" borderId="46" xfId="7" applyFont="1" applyFill="1" applyBorder="1" applyAlignment="1">
      <alignment horizontal="center" vertical="top" wrapText="1"/>
    </xf>
    <xf numFmtId="0" fontId="0" fillId="5" borderId="10" xfId="7" applyFont="1" applyFill="1" applyBorder="1" applyAlignment="1">
      <alignment horizontal="center" vertical="top" wrapText="1"/>
    </xf>
    <xf numFmtId="0" fontId="0" fillId="5" borderId="47" xfId="7" applyFont="1" applyFill="1" applyBorder="1" applyAlignment="1">
      <alignment horizontal="center" vertical="top" wrapText="1"/>
    </xf>
    <xf numFmtId="0" fontId="17" fillId="6" borderId="48" xfId="7" applyFont="1" applyFill="1" applyBorder="1" applyAlignment="1">
      <alignment horizontal="center" vertical="center" wrapText="1"/>
    </xf>
    <xf numFmtId="0" fontId="17" fillId="6" borderId="49" xfId="7" applyFont="1" applyFill="1" applyBorder="1" applyAlignment="1">
      <alignment horizontal="center" vertical="center" wrapText="1"/>
    </xf>
    <xf numFmtId="0" fontId="17" fillId="6" borderId="50" xfId="7" applyFont="1" applyFill="1" applyBorder="1" applyAlignment="1">
      <alignment horizontal="center"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26" xfId="0" applyFont="1" applyBorder="1" applyAlignment="1">
      <alignment horizontal="left" vertical="center" wrapText="1"/>
    </xf>
    <xf numFmtId="0" fontId="16" fillId="0" borderId="24" xfId="0" applyFont="1" applyBorder="1" applyAlignment="1">
      <alignment horizontal="left" vertical="center" wrapText="1"/>
    </xf>
    <xf numFmtId="0" fontId="2" fillId="5" borderId="26" xfId="7" applyFill="1" applyBorder="1" applyAlignment="1">
      <alignment horizontal="center"/>
    </xf>
    <xf numFmtId="0" fontId="2" fillId="5" borderId="29" xfId="7" applyFill="1" applyBorder="1" applyAlignment="1">
      <alignment horizontal="center"/>
    </xf>
    <xf numFmtId="0" fontId="2" fillId="5" borderId="43" xfId="7" applyFill="1" applyBorder="1" applyAlignment="1">
      <alignment horizontal="center"/>
    </xf>
    <xf numFmtId="0" fontId="2" fillId="5" borderId="57" xfId="7" applyFill="1" applyBorder="1" applyAlignment="1">
      <alignment horizontal="center"/>
    </xf>
    <xf numFmtId="0" fontId="2" fillId="5" borderId="28" xfId="7" applyFill="1" applyBorder="1" applyAlignment="1">
      <alignment horizontal="center"/>
    </xf>
    <xf numFmtId="0" fontId="21" fillId="4" borderId="11" xfId="3" applyFont="1" applyFill="1" applyBorder="1" applyAlignment="1">
      <alignment horizontal="center"/>
    </xf>
    <xf numFmtId="0" fontId="21" fillId="4" borderId="0" xfId="3" applyFont="1" applyFill="1" applyAlignment="1">
      <alignment horizontal="center"/>
    </xf>
    <xf numFmtId="0" fontId="2" fillId="5" borderId="0" xfId="7" applyFill="1" applyAlignment="1">
      <alignment horizontal="left" wrapText="1"/>
    </xf>
    <xf numFmtId="0" fontId="17" fillId="6" borderId="2" xfId="7" applyFont="1" applyFill="1" applyBorder="1" applyAlignment="1">
      <alignment horizontal="center" vertical="center" wrapText="1"/>
    </xf>
    <xf numFmtId="0" fontId="17" fillId="6" borderId="24" xfId="7" applyFont="1" applyFill="1" applyBorder="1" applyAlignment="1">
      <alignment horizontal="center" vertical="center" wrapText="1"/>
    </xf>
    <xf numFmtId="0" fontId="17" fillId="6" borderId="3" xfId="7" applyFont="1" applyFill="1" applyBorder="1" applyAlignment="1">
      <alignment horizontal="center" vertical="center" wrapText="1"/>
    </xf>
    <xf numFmtId="0" fontId="0" fillId="0" borderId="2" xfId="7" applyFont="1" applyBorder="1" applyAlignment="1">
      <alignment horizontal="left" vertical="center" wrapText="1"/>
    </xf>
    <xf numFmtId="0" fontId="2" fillId="0" borderId="3" xfId="7" applyBorder="1" applyAlignment="1">
      <alignment horizontal="left" vertical="center" wrapText="1"/>
    </xf>
    <xf numFmtId="0" fontId="2" fillId="0" borderId="24" xfId="7" applyBorder="1" applyAlignment="1">
      <alignment horizontal="left" vertical="center" wrapText="1"/>
    </xf>
    <xf numFmtId="0" fontId="18" fillId="16" borderId="1" xfId="3" applyFont="1" applyFill="1" applyBorder="1" applyAlignment="1">
      <alignment horizontal="center"/>
    </xf>
    <xf numFmtId="0" fontId="30" fillId="6" borderId="1" xfId="7" applyFont="1" applyFill="1" applyBorder="1" applyAlignment="1">
      <alignment horizontal="center" vertical="center" wrapText="1"/>
    </xf>
    <xf numFmtId="0" fontId="7" fillId="0" borderId="0" xfId="3" applyAlignment="1">
      <alignment horizontal="center"/>
    </xf>
    <xf numFmtId="0" fontId="3" fillId="8" borderId="16" xfId="7" applyFont="1" applyFill="1" applyBorder="1" applyAlignment="1">
      <alignment horizontal="center" vertical="center" wrapText="1"/>
    </xf>
    <xf numFmtId="0" fontId="31" fillId="8" borderId="12" xfId="7" applyFont="1" applyFill="1" applyBorder="1" applyAlignment="1">
      <alignment horizontal="center" vertical="center" wrapText="1"/>
    </xf>
    <xf numFmtId="0" fontId="31" fillId="8" borderId="14" xfId="7" applyFont="1" applyFill="1" applyBorder="1" applyAlignment="1">
      <alignment horizontal="center" vertical="center" wrapText="1"/>
    </xf>
    <xf numFmtId="0" fontId="31" fillId="8" borderId="15" xfId="7" applyFont="1" applyFill="1" applyBorder="1" applyAlignment="1">
      <alignment horizontal="center" vertical="center" wrapText="1"/>
    </xf>
    <xf numFmtId="0" fontId="16" fillId="6" borderId="16" xfId="7" applyFont="1" applyFill="1" applyBorder="1" applyAlignment="1">
      <alignment horizontal="left" vertical="center" wrapText="1"/>
    </xf>
    <xf numFmtId="0" fontId="16" fillId="6" borderId="1" xfId="7" applyFont="1" applyFill="1" applyBorder="1" applyAlignment="1">
      <alignment horizontal="left" vertical="center" wrapText="1"/>
    </xf>
    <xf numFmtId="0" fontId="18" fillId="16" borderId="0" xfId="14" applyFont="1" applyFill="1" applyAlignment="1">
      <alignment horizontal="center" vertical="center"/>
    </xf>
    <xf numFmtId="0" fontId="18" fillId="16" borderId="0" xfId="14" applyFont="1" applyFill="1" applyAlignment="1">
      <alignment horizontal="center"/>
    </xf>
    <xf numFmtId="0" fontId="57" fillId="8" borderId="40" xfId="7" applyFont="1" applyFill="1" applyBorder="1" applyAlignment="1">
      <alignment horizontal="center" vertical="center" wrapText="1"/>
    </xf>
    <xf numFmtId="0" fontId="57" fillId="8" borderId="42" xfId="7" applyFont="1" applyFill="1" applyBorder="1" applyAlignment="1">
      <alignment horizontal="center" vertical="center" wrapText="1"/>
    </xf>
    <xf numFmtId="0" fontId="22" fillId="0" borderId="1" xfId="14" applyFont="1" applyFill="1" applyBorder="1" applyAlignment="1">
      <alignment horizontal="center" vertical="center" wrapText="1"/>
    </xf>
    <xf numFmtId="0" fontId="23" fillId="5" borderId="0" xfId="3" applyFont="1" applyFill="1" applyAlignment="1">
      <alignment horizontal="left"/>
    </xf>
    <xf numFmtId="0" fontId="22" fillId="0" borderId="1" xfId="3" applyFont="1" applyFill="1" applyBorder="1" applyAlignment="1">
      <alignment horizontal="center" vertical="center" wrapText="1"/>
    </xf>
    <xf numFmtId="0" fontId="22" fillId="0" borderId="16" xfId="3" applyFont="1" applyFill="1" applyBorder="1" applyAlignment="1">
      <alignment horizontal="center" vertical="center" wrapText="1"/>
    </xf>
    <xf numFmtId="0" fontId="57" fillId="8" borderId="14" xfId="7" applyFont="1" applyFill="1" applyBorder="1" applyAlignment="1">
      <alignment horizontal="center" vertical="center" wrapText="1"/>
    </xf>
    <xf numFmtId="0" fontId="57" fillId="8" borderId="1" xfId="7" applyFont="1" applyFill="1" applyBorder="1" applyAlignment="1">
      <alignment horizontal="center" vertical="center" wrapText="1"/>
    </xf>
    <xf numFmtId="0" fontId="57" fillId="8" borderId="15" xfId="7" applyFont="1" applyFill="1" applyBorder="1" applyAlignment="1">
      <alignment horizontal="center" vertical="center" wrapText="1"/>
    </xf>
    <xf numFmtId="0" fontId="57" fillId="8" borderId="18" xfId="7" applyFont="1" applyFill="1" applyBorder="1" applyAlignment="1">
      <alignment horizontal="center" vertical="center" wrapText="1"/>
    </xf>
    <xf numFmtId="0" fontId="23" fillId="6" borderId="11" xfId="3" applyFont="1" applyFill="1" applyBorder="1" applyAlignment="1">
      <alignment horizontal="center" vertical="center" wrapText="1"/>
    </xf>
    <xf numFmtId="0" fontId="23" fillId="6" borderId="0" xfId="3" applyFont="1" applyFill="1" applyAlignment="1">
      <alignment horizontal="center" vertical="center" wrapText="1"/>
    </xf>
    <xf numFmtId="0" fontId="57" fillId="8" borderId="13" xfId="7" applyFont="1" applyFill="1" applyBorder="1" applyAlignment="1">
      <alignment horizontal="center" vertical="center" wrapText="1"/>
    </xf>
    <xf numFmtId="0" fontId="57" fillId="8" borderId="12" xfId="7" applyFont="1" applyFill="1" applyBorder="1" applyAlignment="1">
      <alignment horizontal="center" vertical="center" wrapText="1"/>
    </xf>
    <xf numFmtId="0" fontId="57" fillId="8" borderId="16" xfId="7" applyFont="1" applyFill="1" applyBorder="1" applyAlignment="1">
      <alignment horizontal="center" vertical="center" wrapText="1"/>
    </xf>
    <xf numFmtId="0" fontId="23" fillId="5" borderId="51" xfId="3" applyFont="1" applyFill="1" applyBorder="1" applyAlignment="1">
      <alignment vertical="top" wrapText="1"/>
    </xf>
    <xf numFmtId="0" fontId="23" fillId="5" borderId="52" xfId="3" applyFont="1" applyFill="1" applyBorder="1" applyAlignment="1">
      <alignment vertical="top"/>
    </xf>
    <xf numFmtId="0" fontId="23" fillId="5" borderId="17" xfId="3" applyFont="1" applyFill="1" applyBorder="1" applyAlignment="1">
      <alignment vertical="top"/>
    </xf>
    <xf numFmtId="0" fontId="21" fillId="4" borderId="11" xfId="3" applyFont="1" applyFill="1" applyBorder="1" applyAlignment="1">
      <alignment horizontal="center" vertical="center"/>
    </xf>
    <xf numFmtId="0" fontId="21" fillId="4" borderId="0" xfId="3" applyFont="1" applyFill="1" applyAlignment="1">
      <alignment horizontal="center" vertical="center"/>
    </xf>
    <xf numFmtId="41" fontId="49" fillId="0" borderId="60" xfId="16" applyFont="1" applyFill="1" applyBorder="1" applyAlignment="1">
      <alignment horizontal="right" vertical="center" wrapText="1"/>
    </xf>
    <xf numFmtId="41" fontId="49" fillId="0" borderId="61" xfId="16" applyFont="1" applyFill="1" applyBorder="1" applyAlignment="1">
      <alignment horizontal="right" vertical="center" wrapText="1"/>
    </xf>
    <xf numFmtId="41" fontId="49" fillId="0" borderId="75" xfId="16" applyFont="1" applyFill="1" applyBorder="1" applyAlignment="1">
      <alignment horizontal="right" vertical="center" wrapText="1"/>
    </xf>
    <xf numFmtId="0" fontId="48" fillId="0" borderId="30" xfId="0" applyFont="1" applyFill="1" applyBorder="1" applyAlignment="1">
      <alignment horizontal="center" vertical="center" wrapText="1"/>
    </xf>
    <xf numFmtId="0" fontId="48" fillId="0" borderId="32" xfId="0" applyFont="1" applyFill="1" applyBorder="1" applyAlignment="1">
      <alignment horizontal="center" vertical="center" wrapText="1"/>
    </xf>
    <xf numFmtId="0" fontId="48" fillId="0" borderId="31" xfId="0" applyFont="1" applyFill="1" applyBorder="1" applyAlignment="1">
      <alignment horizontal="center" vertical="center" wrapText="1"/>
    </xf>
    <xf numFmtId="0" fontId="48" fillId="0" borderId="50" xfId="0" applyFont="1" applyFill="1" applyBorder="1" applyAlignment="1">
      <alignment horizontal="left" vertical="center" wrapText="1"/>
    </xf>
    <xf numFmtId="0" fontId="48" fillId="0" borderId="70" xfId="0" applyFont="1" applyFill="1" applyBorder="1" applyAlignment="1">
      <alignment horizontal="left" vertical="center" wrapText="1"/>
    </xf>
    <xf numFmtId="0" fontId="48" fillId="0" borderId="68" xfId="0" applyFont="1" applyFill="1" applyBorder="1" applyAlignment="1">
      <alignment horizontal="left" vertical="center" wrapText="1"/>
    </xf>
    <xf numFmtId="41" fontId="49" fillId="0" borderId="2" xfId="16" applyFont="1" applyBorder="1" applyAlignment="1">
      <alignment horizontal="right" vertical="center" wrapText="1"/>
    </xf>
    <xf numFmtId="41" fontId="49" fillId="0" borderId="3" xfId="16" applyFont="1" applyBorder="1" applyAlignment="1">
      <alignment horizontal="right" vertical="center" wrapText="1"/>
    </xf>
    <xf numFmtId="41" fontId="49" fillId="0" borderId="24" xfId="16" applyFont="1" applyBorder="1" applyAlignment="1">
      <alignment horizontal="right" vertical="center" wrapText="1"/>
    </xf>
    <xf numFmtId="0" fontId="3" fillId="25" borderId="2" xfId="0" applyFont="1" applyFill="1" applyBorder="1" applyAlignment="1">
      <alignment horizontal="right"/>
    </xf>
    <xf numFmtId="0" fontId="3" fillId="25" borderId="3" xfId="0" applyFont="1" applyFill="1" applyBorder="1" applyAlignment="1">
      <alignment horizontal="right"/>
    </xf>
    <xf numFmtId="0" fontId="3" fillId="25" borderId="24" xfId="0" applyFont="1" applyFill="1" applyBorder="1" applyAlignment="1">
      <alignment horizontal="right"/>
    </xf>
    <xf numFmtId="0" fontId="48" fillId="0" borderId="19" xfId="0" applyFont="1" applyFill="1" applyBorder="1" applyAlignment="1">
      <alignment horizontal="center" vertical="center" wrapText="1"/>
    </xf>
    <xf numFmtId="0" fontId="48" fillId="0" borderId="11" xfId="0" applyFont="1" applyFill="1" applyBorder="1" applyAlignment="1">
      <alignment horizontal="center" vertical="center" wrapText="1"/>
    </xf>
    <xf numFmtId="0" fontId="48" fillId="0" borderId="30" xfId="0" applyFont="1" applyFill="1" applyBorder="1" applyAlignment="1">
      <alignment horizontal="left" vertical="center" wrapText="1"/>
    </xf>
    <xf numFmtId="0" fontId="48" fillId="0" borderId="32" xfId="0" applyFont="1" applyFill="1" applyBorder="1" applyAlignment="1">
      <alignment horizontal="left" vertical="center" wrapText="1"/>
    </xf>
    <xf numFmtId="0" fontId="48" fillId="0" borderId="31" xfId="0" applyFont="1" applyFill="1" applyBorder="1" applyAlignment="1">
      <alignment horizontal="left" vertical="center" wrapText="1"/>
    </xf>
    <xf numFmtId="0" fontId="21" fillId="4" borderId="26" xfId="0" applyFont="1" applyFill="1" applyBorder="1" applyAlignment="1">
      <alignment horizontal="center"/>
    </xf>
    <xf numFmtId="0" fontId="3" fillId="25" borderId="19" xfId="0" applyFont="1" applyFill="1" applyBorder="1" applyAlignment="1">
      <alignment horizontal="center" vertical="center" wrapText="1"/>
    </xf>
    <xf numFmtId="0" fontId="3" fillId="25" borderId="11" xfId="0" applyFont="1" applyFill="1" applyBorder="1" applyAlignment="1">
      <alignment horizontal="center" vertical="center" wrapText="1"/>
    </xf>
    <xf numFmtId="0" fontId="3" fillId="25" borderId="30" xfId="0" applyFont="1" applyFill="1" applyBorder="1" applyAlignment="1">
      <alignment horizontal="center" vertical="center" wrapText="1"/>
    </xf>
    <xf numFmtId="0" fontId="3" fillId="25" borderId="32" xfId="0" applyFont="1" applyFill="1" applyBorder="1" applyAlignment="1">
      <alignment horizontal="center" vertical="center" wrapText="1"/>
    </xf>
    <xf numFmtId="0" fontId="3" fillId="25" borderId="21" xfId="0" applyFont="1" applyFill="1" applyBorder="1" applyAlignment="1">
      <alignment horizontal="center" vertical="center" wrapText="1"/>
    </xf>
    <xf numFmtId="0" fontId="3" fillId="25" borderId="0" xfId="0" applyFont="1" applyFill="1" applyAlignment="1">
      <alignment horizontal="center" vertical="center" wrapText="1"/>
    </xf>
    <xf numFmtId="0" fontId="1" fillId="26" borderId="3" xfId="0" applyFont="1" applyFill="1" applyBorder="1" applyAlignment="1">
      <alignment horizontal="center" vertical="center" wrapText="1"/>
    </xf>
    <xf numFmtId="0" fontId="1" fillId="26" borderId="24" xfId="0" applyFont="1" applyFill="1" applyBorder="1" applyAlignment="1">
      <alignment horizontal="center" vertical="center" wrapText="1"/>
    </xf>
    <xf numFmtId="0" fontId="21" fillId="4" borderId="0" xfId="14" applyFont="1" applyFill="1" applyAlignment="1">
      <alignment horizontal="center"/>
    </xf>
    <xf numFmtId="0" fontId="0" fillId="0" borderId="17" xfId="7" applyFont="1" applyBorder="1" applyAlignment="1">
      <alignment horizontal="left" vertical="top" wrapText="1"/>
    </xf>
    <xf numFmtId="0" fontId="3" fillId="8" borderId="30" xfId="7" applyFont="1" applyFill="1" applyBorder="1" applyAlignment="1">
      <alignment horizontal="center" vertical="center" wrapText="1"/>
    </xf>
    <xf numFmtId="0" fontId="3" fillId="8" borderId="32" xfId="7" applyFont="1" applyFill="1" applyBorder="1" applyAlignment="1">
      <alignment horizontal="center" vertical="center" wrapText="1"/>
    </xf>
    <xf numFmtId="0" fontId="3" fillId="8" borderId="31" xfId="7" applyFont="1" applyFill="1" applyBorder="1" applyAlignment="1">
      <alignment horizontal="center" vertical="center" wrapText="1"/>
    </xf>
    <xf numFmtId="0" fontId="0" fillId="0" borderId="17" xfId="7" applyFont="1" applyBorder="1" applyAlignment="1">
      <alignment horizontal="left" vertical="center" wrapText="1"/>
    </xf>
    <xf numFmtId="0" fontId="2" fillId="0" borderId="1" xfId="7" applyBorder="1" applyAlignment="1">
      <alignment horizontal="left" vertical="center" wrapText="1"/>
    </xf>
    <xf numFmtId="2" fontId="0" fillId="0" borderId="17" xfId="7" applyNumberFormat="1" applyFont="1" applyBorder="1" applyAlignment="1">
      <alignment horizontal="left" vertical="center"/>
    </xf>
    <xf numFmtId="2" fontId="2" fillId="0" borderId="1" xfId="7" applyNumberFormat="1" applyBorder="1" applyAlignment="1">
      <alignment horizontal="left" vertical="center"/>
    </xf>
    <xf numFmtId="2" fontId="0" fillId="0" borderId="17" xfId="7" applyNumberFormat="1" applyFont="1" applyBorder="1" applyAlignment="1">
      <alignment horizontal="left" vertical="center" wrapText="1"/>
    </xf>
    <xf numFmtId="2" fontId="2" fillId="0" borderId="1" xfId="7" applyNumberFormat="1" applyBorder="1" applyAlignment="1">
      <alignment horizontal="left" vertical="center" wrapText="1"/>
    </xf>
    <xf numFmtId="2" fontId="0" fillId="0" borderId="17" xfId="7" applyNumberFormat="1" applyFont="1" applyBorder="1" applyAlignment="1">
      <alignment horizontal="left"/>
    </xf>
    <xf numFmtId="2" fontId="2" fillId="0" borderId="1" xfId="7" applyNumberFormat="1" applyBorder="1" applyAlignment="1">
      <alignment horizontal="left"/>
    </xf>
    <xf numFmtId="0" fontId="45" fillId="23" borderId="12" xfId="15" applyFont="1" applyFill="1" applyBorder="1" applyAlignment="1">
      <alignment horizontal="center" vertical="center"/>
    </xf>
    <xf numFmtId="0" fontId="45" fillId="23" borderId="14" xfId="15" applyFont="1" applyFill="1" applyBorder="1" applyAlignment="1">
      <alignment horizontal="center" vertical="center"/>
    </xf>
    <xf numFmtId="0" fontId="21" fillId="4" borderId="0" xfId="0" applyFont="1" applyFill="1" applyAlignment="1">
      <alignment horizontal="center"/>
    </xf>
    <xf numFmtId="0" fontId="33" fillId="8" borderId="2" xfId="7" applyFont="1" applyFill="1" applyBorder="1" applyAlignment="1">
      <alignment horizontal="center" vertical="center" wrapText="1"/>
    </xf>
    <xf numFmtId="0" fontId="33" fillId="8" borderId="24" xfId="7" applyFont="1" applyFill="1"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24" xfId="0" applyBorder="1" applyAlignment="1">
      <alignment horizontal="left" vertical="center" wrapText="1"/>
    </xf>
    <xf numFmtId="0" fontId="3" fillId="8" borderId="2" xfId="7" applyFont="1" applyFill="1" applyBorder="1" applyAlignment="1">
      <alignment horizontal="center" vertical="center" wrapText="1"/>
    </xf>
    <xf numFmtId="0" fontId="3" fillId="8" borderId="3" xfId="7" applyFont="1" applyFill="1" applyBorder="1" applyAlignment="1">
      <alignment horizontal="center" vertical="center" wrapText="1"/>
    </xf>
    <xf numFmtId="0" fontId="3" fillId="8" borderId="24" xfId="7" applyFont="1" applyFill="1" applyBorder="1" applyAlignment="1">
      <alignment horizontal="center" vertical="center" wrapText="1"/>
    </xf>
    <xf numFmtId="0" fontId="42" fillId="20" borderId="2" xfId="0" applyFont="1" applyFill="1" applyBorder="1" applyAlignment="1">
      <alignment horizontal="center" vertical="center" wrapText="1"/>
    </xf>
    <xf numFmtId="0" fontId="42" fillId="20" borderId="24" xfId="0" applyFont="1" applyFill="1" applyBorder="1" applyAlignment="1">
      <alignment horizontal="center" vertical="center" wrapText="1"/>
    </xf>
    <xf numFmtId="0" fontId="42" fillId="21" borderId="2" xfId="0" applyFont="1" applyFill="1" applyBorder="1" applyAlignment="1">
      <alignment horizontal="center" vertical="center" wrapText="1"/>
    </xf>
    <xf numFmtId="0" fontId="42" fillId="21" borderId="3" xfId="0" applyFont="1" applyFill="1" applyBorder="1" applyAlignment="1">
      <alignment horizontal="center" vertical="center" wrapText="1"/>
    </xf>
    <xf numFmtId="0" fontId="42" fillId="21" borderId="24" xfId="0" applyFont="1" applyFill="1" applyBorder="1" applyAlignment="1">
      <alignment horizontal="center" vertical="center" wrapText="1"/>
    </xf>
    <xf numFmtId="0" fontId="42" fillId="22" borderId="2" xfId="0" applyFont="1" applyFill="1" applyBorder="1" applyAlignment="1">
      <alignment horizontal="center" vertical="center" wrapText="1"/>
    </xf>
    <xf numFmtId="0" fontId="42" fillId="22" borderId="3" xfId="0" applyFont="1" applyFill="1" applyBorder="1" applyAlignment="1">
      <alignment horizontal="center" vertical="center" wrapText="1"/>
    </xf>
    <xf numFmtId="0" fontId="42" fillId="19" borderId="2" xfId="0" applyFont="1" applyFill="1" applyBorder="1" applyAlignment="1">
      <alignment horizontal="center" vertical="center" wrapText="1"/>
    </xf>
    <xf numFmtId="0" fontId="42" fillId="19" borderId="3" xfId="0" applyFont="1" applyFill="1" applyBorder="1" applyAlignment="1">
      <alignment horizontal="center" vertical="center" wrapText="1"/>
    </xf>
    <xf numFmtId="0" fontId="42" fillId="19" borderId="24" xfId="0" applyFont="1" applyFill="1" applyBorder="1" applyAlignment="1">
      <alignment horizontal="center" vertical="center" wrapText="1"/>
    </xf>
    <xf numFmtId="3" fontId="2" fillId="0" borderId="51" xfId="7" applyNumberFormat="1" applyBorder="1" applyAlignment="1">
      <alignment horizontal="center"/>
    </xf>
    <xf numFmtId="3" fontId="2" fillId="0" borderId="17" xfId="7" applyNumberFormat="1" applyBorder="1" applyAlignment="1">
      <alignment horizontal="center"/>
    </xf>
    <xf numFmtId="3" fontId="2" fillId="0" borderId="51" xfId="7" applyNumberFormat="1" applyBorder="1" applyAlignment="1">
      <alignment horizontal="center" vertical="center"/>
    </xf>
    <xf numFmtId="3" fontId="2" fillId="0" borderId="17" xfId="7" applyNumberFormat="1" applyBorder="1" applyAlignment="1">
      <alignment horizontal="center" vertical="center"/>
    </xf>
    <xf numFmtId="42" fontId="1" fillId="0" borderId="55" xfId="17" applyFont="1" applyBorder="1" applyAlignment="1">
      <alignment horizontal="center"/>
    </xf>
    <xf numFmtId="42" fontId="1" fillId="0" borderId="56" xfId="17" applyFont="1" applyBorder="1" applyAlignment="1">
      <alignment horizontal="center"/>
    </xf>
    <xf numFmtId="1" fontId="1" fillId="0" borderId="55" xfId="7" applyNumberFormat="1" applyFont="1" applyBorder="1" applyAlignment="1">
      <alignment horizontal="center" vertical="center" wrapText="1"/>
    </xf>
    <xf numFmtId="1" fontId="1" fillId="0" borderId="56" xfId="7" applyNumberFormat="1" applyFont="1" applyBorder="1" applyAlignment="1">
      <alignment horizontal="center" vertical="center" wrapText="1"/>
    </xf>
    <xf numFmtId="0" fontId="0" fillId="0" borderId="2" xfId="0" applyBorder="1" applyAlignment="1">
      <alignment horizontal="left"/>
    </xf>
    <xf numFmtId="0" fontId="0" fillId="0" borderId="3" xfId="0" applyBorder="1" applyAlignment="1">
      <alignment horizontal="left"/>
    </xf>
    <xf numFmtId="0" fontId="0" fillId="0" borderId="24" xfId="0" applyBorder="1" applyAlignment="1">
      <alignment horizontal="left"/>
    </xf>
    <xf numFmtId="0" fontId="3" fillId="8" borderId="54" xfId="7" applyFont="1" applyFill="1" applyBorder="1" applyAlignment="1">
      <alignment horizontal="center" vertical="center" wrapText="1"/>
    </xf>
    <xf numFmtId="0" fontId="3" fillId="8" borderId="13" xfId="7" applyFont="1" applyFill="1" applyBorder="1" applyAlignment="1">
      <alignment horizontal="center" vertical="center" wrapText="1"/>
    </xf>
    <xf numFmtId="0" fontId="0" fillId="0" borderId="2" xfId="7" applyFont="1" applyBorder="1" applyAlignment="1">
      <alignment horizontal="left" vertical="top" wrapText="1"/>
    </xf>
    <xf numFmtId="0" fontId="0" fillId="0" borderId="3" xfId="7" applyFont="1" applyBorder="1" applyAlignment="1">
      <alignment horizontal="left" vertical="top" wrapText="1"/>
    </xf>
    <xf numFmtId="0" fontId="0" fillId="0" borderId="24" xfId="7" applyFont="1" applyBorder="1" applyAlignment="1">
      <alignment horizontal="left" vertical="top" wrapText="1"/>
    </xf>
    <xf numFmtId="0" fontId="65" fillId="0" borderId="40" xfId="0" applyFont="1" applyFill="1" applyBorder="1" applyAlignment="1">
      <alignment horizontal="left" vertical="center" wrapText="1"/>
    </xf>
    <xf numFmtId="0" fontId="65" fillId="0" borderId="78" xfId="0" applyFont="1" applyFill="1" applyBorder="1" applyAlignment="1">
      <alignment horizontal="left" vertical="center" wrapText="1"/>
    </xf>
    <xf numFmtId="0" fontId="0" fillId="0" borderId="1" xfId="0" applyFill="1" applyBorder="1" applyAlignment="1">
      <alignment horizontal="center" vertical="center" wrapText="1"/>
    </xf>
    <xf numFmtId="0" fontId="0" fillId="0" borderId="22" xfId="0" applyFill="1" applyBorder="1" applyAlignment="1">
      <alignment horizontal="center" vertical="center" wrapText="1"/>
    </xf>
    <xf numFmtId="0" fontId="0" fillId="0" borderId="16" xfId="0" applyBorder="1" applyAlignment="1">
      <alignment horizontal="center" vertical="center" wrapText="1"/>
    </xf>
    <xf numFmtId="0" fontId="0" fillId="0" borderId="33" xfId="0" applyBorder="1" applyAlignment="1">
      <alignment horizontal="center" vertical="center" wrapText="1"/>
    </xf>
    <xf numFmtId="0" fontId="0" fillId="0" borderId="73" xfId="0" applyBorder="1" applyAlignment="1">
      <alignment horizontal="center" vertical="center" wrapText="1"/>
    </xf>
    <xf numFmtId="0" fontId="0" fillId="0" borderId="43" xfId="0" applyBorder="1" applyAlignment="1">
      <alignment horizontal="center" vertical="center" wrapText="1"/>
    </xf>
    <xf numFmtId="0" fontId="58" fillId="30" borderId="13" xfId="2" applyFont="1" applyFill="1" applyBorder="1" applyAlignment="1">
      <alignment horizontal="center" vertical="center"/>
    </xf>
    <xf numFmtId="0" fontId="58" fillId="30" borderId="14" xfId="2" applyFont="1" applyFill="1" applyBorder="1" applyAlignment="1">
      <alignment horizontal="center" vertical="center"/>
    </xf>
    <xf numFmtId="0" fontId="58" fillId="30" borderId="54" xfId="2" applyFont="1" applyFill="1" applyBorder="1" applyAlignment="1">
      <alignment horizontal="center" vertical="center"/>
    </xf>
    <xf numFmtId="0" fontId="57" fillId="31" borderId="72" xfId="7" applyFont="1" applyFill="1" applyBorder="1" applyAlignment="1">
      <alignment horizontal="center" vertical="center" wrapText="1"/>
    </xf>
    <xf numFmtId="0" fontId="57" fillId="31" borderId="43" xfId="7" applyFont="1" applyFill="1" applyBorder="1" applyAlignment="1">
      <alignment horizontal="center" vertical="center" wrapText="1"/>
    </xf>
    <xf numFmtId="0" fontId="57" fillId="31" borderId="14" xfId="7" applyFont="1" applyFill="1" applyBorder="1" applyAlignment="1">
      <alignment horizontal="center" vertical="center" wrapText="1"/>
    </xf>
    <xf numFmtId="0" fontId="57" fillId="31" borderId="22" xfId="7" applyFont="1" applyFill="1" applyBorder="1" applyAlignment="1">
      <alignment horizontal="center" vertical="center" wrapText="1"/>
    </xf>
    <xf numFmtId="0" fontId="57" fillId="31" borderId="40" xfId="7" applyFont="1" applyFill="1" applyBorder="1" applyAlignment="1">
      <alignment horizontal="center" vertical="center" wrapText="1"/>
    </xf>
    <xf numFmtId="0" fontId="57" fillId="31" borderId="65" xfId="7" applyFont="1" applyFill="1" applyBorder="1" applyAlignment="1">
      <alignment horizontal="center" vertical="center" wrapText="1"/>
    </xf>
    <xf numFmtId="0" fontId="0" fillId="0" borderId="40" xfId="0" applyFill="1" applyBorder="1" applyAlignment="1">
      <alignment horizontal="center" vertical="center" wrapText="1"/>
    </xf>
    <xf numFmtId="0" fontId="0" fillId="0" borderId="41" xfId="0" applyFill="1" applyBorder="1" applyAlignment="1">
      <alignment horizontal="center" vertical="center" wrapText="1"/>
    </xf>
    <xf numFmtId="0" fontId="0" fillId="0" borderId="65" xfId="0" applyFill="1" applyBorder="1" applyAlignment="1">
      <alignment horizontal="center" vertical="center" wrapText="1"/>
    </xf>
    <xf numFmtId="0" fontId="0" fillId="0" borderId="42" xfId="0" applyFill="1"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65" xfId="0" applyBorder="1" applyAlignment="1">
      <alignment horizontal="center" vertical="center" wrapText="1"/>
    </xf>
    <xf numFmtId="0" fontId="58" fillId="30" borderId="12" xfId="2" applyFont="1" applyFill="1" applyBorder="1" applyAlignment="1">
      <alignment horizontal="center" vertical="center"/>
    </xf>
    <xf numFmtId="0" fontId="58" fillId="30" borderId="15" xfId="2" applyFont="1" applyFill="1" applyBorder="1" applyAlignment="1">
      <alignment horizontal="center" vertical="center"/>
    </xf>
    <xf numFmtId="0" fontId="23" fillId="6" borderId="2" xfId="14" applyFont="1" applyFill="1" applyBorder="1" applyAlignment="1">
      <alignment horizontal="center" vertical="center" wrapText="1"/>
    </xf>
    <xf numFmtId="0" fontId="67" fillId="30" borderId="19" xfId="14" applyFont="1" applyFill="1" applyBorder="1" applyAlignment="1">
      <alignment horizontal="center" vertical="center"/>
    </xf>
    <xf numFmtId="0" fontId="67" fillId="30" borderId="20" xfId="14" applyFont="1" applyFill="1" applyBorder="1" applyAlignment="1">
      <alignment horizontal="center" vertical="center"/>
    </xf>
    <xf numFmtId="0" fontId="67" fillId="30" borderId="21" xfId="14" applyFont="1" applyFill="1" applyBorder="1" applyAlignment="1">
      <alignment horizontal="center" vertical="center"/>
    </xf>
    <xf numFmtId="0" fontId="57" fillId="31" borderId="78" xfId="7" applyFont="1" applyFill="1" applyBorder="1" applyAlignment="1">
      <alignment horizontal="center" vertical="center" wrapText="1"/>
    </xf>
    <xf numFmtId="0" fontId="57" fillId="31" borderId="71" xfId="7" applyFont="1" applyFill="1" applyBorder="1" applyAlignment="1">
      <alignment horizontal="center" vertical="center" wrapText="1"/>
    </xf>
    <xf numFmtId="0" fontId="17" fillId="6" borderId="2" xfId="0" applyFont="1" applyFill="1" applyBorder="1" applyAlignment="1">
      <alignment horizontal="center" vertical="center" wrapText="1"/>
    </xf>
    <xf numFmtId="0" fontId="0" fillId="0" borderId="2" xfId="7" applyFont="1" applyBorder="1" applyAlignment="1">
      <alignment horizontal="center" vertical="center" wrapText="1"/>
    </xf>
    <xf numFmtId="0" fontId="0" fillId="0" borderId="3" xfId="7" applyFont="1" applyBorder="1" applyAlignment="1">
      <alignment horizontal="center" vertical="center" wrapText="1"/>
    </xf>
    <xf numFmtId="0" fontId="0" fillId="0" borderId="24" xfId="7" applyFont="1" applyBorder="1" applyAlignment="1">
      <alignment horizontal="center" vertical="center" wrapText="1"/>
    </xf>
    <xf numFmtId="0" fontId="0" fillId="0" borderId="0" xfId="0" applyBorder="1"/>
    <xf numFmtId="0" fontId="2" fillId="0" borderId="0" xfId="7" applyBorder="1" applyAlignment="1">
      <alignment vertical="center" wrapText="1"/>
    </xf>
    <xf numFmtId="0" fontId="0" fillId="0" borderId="0" xfId="0" applyBorder="1" applyAlignment="1">
      <alignment horizontal="left" vertical="center" wrapText="1"/>
    </xf>
    <xf numFmtId="0" fontId="69" fillId="0" borderId="20" xfId="3" applyFont="1" applyFill="1" applyBorder="1" applyAlignment="1">
      <alignment horizontal="justify"/>
    </xf>
    <xf numFmtId="0" fontId="69" fillId="0" borderId="0" xfId="3" applyFont="1" applyFill="1" applyBorder="1" applyAlignment="1">
      <alignment horizontal="justify"/>
    </xf>
    <xf numFmtId="0" fontId="69" fillId="0" borderId="19" xfId="3" applyFont="1" applyFill="1" applyBorder="1" applyAlignment="1">
      <alignment horizontal="justify" wrapText="1"/>
    </xf>
    <xf numFmtId="0" fontId="69" fillId="0" borderId="21" xfId="3" applyFont="1" applyFill="1" applyBorder="1" applyAlignment="1">
      <alignment horizontal="justify"/>
    </xf>
    <xf numFmtId="0" fontId="69" fillId="0" borderId="11" xfId="3" applyFont="1" applyFill="1" applyBorder="1" applyAlignment="1">
      <alignment horizontal="justify"/>
    </xf>
    <xf numFmtId="0" fontId="69" fillId="0" borderId="27" xfId="3" applyFont="1" applyFill="1" applyBorder="1" applyAlignment="1">
      <alignment horizontal="justify"/>
    </xf>
    <xf numFmtId="0" fontId="69" fillId="0" borderId="28" xfId="3" applyFont="1" applyFill="1" applyBorder="1" applyAlignment="1">
      <alignment horizontal="justify"/>
    </xf>
    <xf numFmtId="0" fontId="69" fillId="0" borderId="26" xfId="3" applyFont="1" applyFill="1" applyBorder="1" applyAlignment="1">
      <alignment horizontal="justify"/>
    </xf>
    <xf numFmtId="0" fontId="69" fillId="0" borderId="29" xfId="3" applyFont="1" applyFill="1" applyBorder="1" applyAlignment="1">
      <alignment horizontal="justify"/>
    </xf>
    <xf numFmtId="0" fontId="0" fillId="0" borderId="0" xfId="0" applyBorder="1" applyAlignment="1">
      <alignment horizontal="left" wrapText="1"/>
    </xf>
    <xf numFmtId="0" fontId="66" fillId="0" borderId="72" xfId="0" applyFont="1" applyFill="1" applyBorder="1" applyAlignment="1">
      <alignment horizontal="left" vertical="center" wrapText="1"/>
    </xf>
    <xf numFmtId="0" fontId="0" fillId="0" borderId="1" xfId="7" applyFont="1" applyBorder="1" applyAlignment="1">
      <alignment horizontal="center" vertical="top" wrapText="1"/>
    </xf>
    <xf numFmtId="0" fontId="2" fillId="0" borderId="1" xfId="7" applyBorder="1" applyAlignment="1">
      <alignment horizontal="center" vertical="top" wrapText="1"/>
    </xf>
    <xf numFmtId="0" fontId="2" fillId="0" borderId="18" xfId="7" applyBorder="1" applyAlignment="1">
      <alignment horizontal="center" vertical="top" wrapText="1"/>
    </xf>
    <xf numFmtId="2" fontId="0" fillId="0" borderId="1" xfId="7" applyNumberFormat="1" applyFont="1" applyBorder="1" applyAlignment="1">
      <alignment horizontal="center"/>
    </xf>
    <xf numFmtId="2" fontId="2" fillId="0" borderId="1" xfId="7" applyNumberFormat="1" applyBorder="1" applyAlignment="1">
      <alignment horizontal="center"/>
    </xf>
    <xf numFmtId="2" fontId="2" fillId="0" borderId="18" xfId="7" applyNumberFormat="1" applyBorder="1" applyAlignment="1">
      <alignment horizontal="center"/>
    </xf>
    <xf numFmtId="0" fontId="3" fillId="8" borderId="12" xfId="7" applyFont="1" applyFill="1" applyBorder="1" applyAlignment="1">
      <alignment horizontal="center" vertical="center" wrapText="1"/>
    </xf>
    <xf numFmtId="1" fontId="2" fillId="0" borderId="1" xfId="7" applyNumberFormat="1" applyBorder="1"/>
    <xf numFmtId="1" fontId="2" fillId="6" borderId="1" xfId="7" applyNumberFormat="1" applyFill="1" applyBorder="1"/>
    <xf numFmtId="0" fontId="0" fillId="0" borderId="7" xfId="0" applyBorder="1" applyAlignment="1">
      <alignment horizontal="center"/>
    </xf>
    <xf numFmtId="0" fontId="0" fillId="0" borderId="6" xfId="0" applyBorder="1" applyAlignment="1">
      <alignment horizontal="center"/>
    </xf>
    <xf numFmtId="0" fontId="0" fillId="0" borderId="34" xfId="0" applyBorder="1" applyAlignment="1">
      <alignment horizontal="center"/>
    </xf>
    <xf numFmtId="0" fontId="0" fillId="0" borderId="8" xfId="0" applyBorder="1" applyAlignment="1">
      <alignment horizontal="center"/>
    </xf>
    <xf numFmtId="0" fontId="0" fillId="0" borderId="0" xfId="0" applyBorder="1" applyAlignment="1">
      <alignment horizontal="center"/>
    </xf>
    <xf numFmtId="0" fontId="0" fillId="0" borderId="35"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36" xfId="0" applyBorder="1" applyAlignment="1">
      <alignment horizontal="center"/>
    </xf>
    <xf numFmtId="0" fontId="1" fillId="0" borderId="51" xfId="0" applyFont="1" applyBorder="1" applyAlignment="1">
      <alignment horizontal="left" vertical="top" wrapText="1"/>
    </xf>
    <xf numFmtId="0" fontId="1" fillId="0" borderId="52" xfId="0" applyFont="1" applyBorder="1" applyAlignment="1">
      <alignment horizontal="left" vertical="top" wrapText="1"/>
    </xf>
    <xf numFmtId="0" fontId="1" fillId="0" borderId="17" xfId="0" applyFont="1" applyBorder="1" applyAlignment="1">
      <alignment horizontal="left" vertical="top" wrapText="1"/>
    </xf>
    <xf numFmtId="0" fontId="23" fillId="6" borderId="79" xfId="14" applyFont="1" applyFill="1" applyBorder="1" applyAlignment="1">
      <alignment horizontal="center" vertical="center" wrapText="1"/>
    </xf>
    <xf numFmtId="0" fontId="17" fillId="0" borderId="80" xfId="19" applyFont="1" applyFill="1" applyBorder="1" applyAlignment="1">
      <alignment horizontal="center" vertical="center" wrapText="1"/>
    </xf>
    <xf numFmtId="0" fontId="17" fillId="0" borderId="81" xfId="19" applyFont="1" applyFill="1" applyBorder="1" applyAlignment="1">
      <alignment horizontal="center" vertical="center" wrapText="1"/>
    </xf>
    <xf numFmtId="0" fontId="17" fillId="0" borderId="82" xfId="19" applyFont="1" applyFill="1" applyBorder="1" applyAlignment="1">
      <alignment horizontal="center" vertical="center" wrapText="1"/>
    </xf>
  </cellXfs>
  <cellStyles count="21">
    <cellStyle name="40% - Énfasis4 2" xfId="4" xr:uid="{00000000-0005-0000-0000-000000000000}"/>
    <cellStyle name="Énfasis3 2" xfId="5" xr:uid="{00000000-0005-0000-0000-000001000000}"/>
    <cellStyle name="Énfasis5" xfId="1" builtinId="45"/>
    <cellStyle name="Hipervínculo" xfId="10" builtinId="8"/>
    <cellStyle name="Hipervínculo visitado" xfId="13" builtinId="9" hidden="1"/>
    <cellStyle name="Hipervínculo visitado" xfId="12" builtinId="9" hidden="1"/>
    <cellStyle name="Millares [0]" xfId="16" builtinId="6"/>
    <cellStyle name="Millares 2" xfId="11" xr:uid="{00000000-0005-0000-0000-000006000000}"/>
    <cellStyle name="Moneda" xfId="18" builtinId="4"/>
    <cellStyle name="Moneda [0]" xfId="17" builtinId="7"/>
    <cellStyle name="Moneda 2" xfId="9" xr:uid="{00000000-0005-0000-0000-000007000000}"/>
    <cellStyle name="Neutral" xfId="19" builtinId="28"/>
    <cellStyle name="Neutral 2" xfId="6" xr:uid="{00000000-0005-0000-0000-000009000000}"/>
    <cellStyle name="Normal" xfId="0" builtinId="0"/>
    <cellStyle name="Normal 2" xfId="2" xr:uid="{00000000-0005-0000-0000-00000B000000}"/>
    <cellStyle name="Normal 3" xfId="3" xr:uid="{00000000-0005-0000-0000-00000C000000}"/>
    <cellStyle name="Normal 3 2" xfId="14" xr:uid="{00000000-0005-0000-0000-00000D000000}"/>
    <cellStyle name="Normal 4" xfId="7" xr:uid="{00000000-0005-0000-0000-00000E000000}"/>
    <cellStyle name="Normal 5" xfId="15" xr:uid="{6064CCE5-C9D8-404B-8BD7-A05C15596A89}"/>
    <cellStyle name="Porcentaje" xfId="20" builtinId="5"/>
    <cellStyle name="Porcentual 2" xfId="8" xr:uid="{00000000-0005-0000-0000-000010000000}"/>
  </cellStyles>
  <dxfs count="0"/>
  <tableStyles count="0" defaultTableStyle="TableStyleMedium2" defaultPivotStyle="PivotStyleLight16"/>
  <colors>
    <mruColors>
      <color rgb="FFFF66FF"/>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theme" Target="theme/theme1.xml"/><Relationship Id="rId30"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Indice!A1"/><Relationship Id="rId1" Type="http://schemas.openxmlformats.org/officeDocument/2006/relationships/hyperlink" Target="#'INDICE DE FORMULACION'!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Indice!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ice!A1"/></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3</xdr:col>
      <xdr:colOff>752239</xdr:colOff>
      <xdr:row>3</xdr:row>
      <xdr:rowOff>199925</xdr:rowOff>
    </xdr:to>
    <xdr:pic>
      <xdr:nvPicPr>
        <xdr:cNvPr id="3" name="Imagen 2">
          <a:extLst>
            <a:ext uri="{FF2B5EF4-FFF2-40B4-BE49-F238E27FC236}">
              <a16:creationId xmlns:a16="http://schemas.microsoft.com/office/drawing/2014/main" id="{A50C6FEB-26DC-4638-8B0D-D235AB023D8C}"/>
            </a:ext>
          </a:extLst>
        </xdr:cNvPr>
        <xdr:cNvPicPr>
          <a:picLocks noChangeAspect="1"/>
        </xdr:cNvPicPr>
      </xdr:nvPicPr>
      <xdr:blipFill>
        <a:blip xmlns:r="http://schemas.openxmlformats.org/officeDocument/2006/relationships" r:embed="rId1"/>
        <a:stretch>
          <a:fillRect/>
        </a:stretch>
      </xdr:blipFill>
      <xdr:spPr>
        <a:xfrm>
          <a:off x="104775" y="0"/>
          <a:ext cx="1885714" cy="8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0</xdr:row>
      <xdr:rowOff>0</xdr:rowOff>
    </xdr:from>
    <xdr:to>
      <xdr:col>13</xdr:col>
      <xdr:colOff>676275</xdr:colOff>
      <xdr:row>2</xdr:row>
      <xdr:rowOff>114300</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136017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xdr:from>
      <xdr:col>12</xdr:col>
      <xdr:colOff>0</xdr:colOff>
      <xdr:row>0</xdr:row>
      <xdr:rowOff>0</xdr:rowOff>
    </xdr:from>
    <xdr:to>
      <xdr:col>13</xdr:col>
      <xdr:colOff>676275</xdr:colOff>
      <xdr:row>2</xdr:row>
      <xdr:rowOff>114300</xdr:rowOff>
    </xdr:to>
    <xdr:sp macro="" textlink="">
      <xdr:nvSpPr>
        <xdr:cNvPr id="8" name="Rectángulo: esquinas redondeadas 7">
          <a:hlinkClick xmlns:r="http://schemas.openxmlformats.org/officeDocument/2006/relationships" r:id="rId1"/>
          <a:extLst>
            <a:ext uri="{FF2B5EF4-FFF2-40B4-BE49-F238E27FC236}">
              <a16:creationId xmlns:a16="http://schemas.microsoft.com/office/drawing/2014/main" id="{74CFCEE6-D611-460C-BB9B-95262B09255B}"/>
            </a:ext>
          </a:extLst>
        </xdr:cNvPr>
        <xdr:cNvSpPr/>
      </xdr:nvSpPr>
      <xdr:spPr>
        <a:xfrm>
          <a:off x="136017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42334</xdr:colOff>
      <xdr:row>0</xdr:row>
      <xdr:rowOff>0</xdr:rowOff>
    </xdr:from>
    <xdr:to>
      <xdr:col>1</xdr:col>
      <xdr:colOff>1631715</xdr:colOff>
      <xdr:row>3</xdr:row>
      <xdr:rowOff>95250</xdr:rowOff>
    </xdr:to>
    <xdr:pic>
      <xdr:nvPicPr>
        <xdr:cNvPr id="9" name="Imagen 8">
          <a:extLst>
            <a:ext uri="{FF2B5EF4-FFF2-40B4-BE49-F238E27FC236}">
              <a16:creationId xmlns:a16="http://schemas.microsoft.com/office/drawing/2014/main" id="{03E436AA-C107-46C1-9EB9-28E069D43B93}"/>
            </a:ext>
          </a:extLst>
        </xdr:cNvPr>
        <xdr:cNvPicPr>
          <a:picLocks noChangeAspect="1"/>
        </xdr:cNvPicPr>
      </xdr:nvPicPr>
      <xdr:blipFill>
        <a:blip xmlns:r="http://schemas.openxmlformats.org/officeDocument/2006/relationships" r:embed="rId2"/>
        <a:stretch>
          <a:fillRect/>
        </a:stretch>
      </xdr:blipFill>
      <xdr:spPr>
        <a:xfrm>
          <a:off x="42334" y="0"/>
          <a:ext cx="1885714" cy="6667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4</xdr:row>
      <xdr:rowOff>50800</xdr:rowOff>
    </xdr:from>
    <xdr:to>
      <xdr:col>0</xdr:col>
      <xdr:colOff>0</xdr:colOff>
      <xdr:row>6</xdr:row>
      <xdr:rowOff>142630</xdr:rowOff>
    </xdr:to>
    <xdr:sp macro="" textlink="">
      <xdr:nvSpPr>
        <xdr:cNvPr id="2" name="Elipse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a:xfrm>
          <a:off x="0" y="50800"/>
          <a:ext cx="0" cy="549030"/>
        </a:xfrm>
        <a:prstGeom prst="ellipse">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ctr"/>
        <a:lstStyle/>
        <a:p>
          <a:pPr algn="ctr"/>
          <a:r>
            <a:rPr lang="es-ES" sz="800" b="1"/>
            <a:t>VOLVER</a:t>
          </a:r>
        </a:p>
      </xdr:txBody>
    </xdr:sp>
    <xdr:clientData/>
  </xdr:twoCellAnchor>
  <xdr:twoCellAnchor>
    <xdr:from>
      <xdr:col>11</xdr:col>
      <xdr:colOff>683956</xdr:colOff>
      <xdr:row>0</xdr:row>
      <xdr:rowOff>0</xdr:rowOff>
    </xdr:from>
    <xdr:to>
      <xdr:col>14</xdr:col>
      <xdr:colOff>0</xdr:colOff>
      <xdr:row>2</xdr:row>
      <xdr:rowOff>80502</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00000000-0008-0000-0A00-000005000000}"/>
            </a:ext>
          </a:extLst>
        </xdr:cNvPr>
        <xdr:cNvSpPr/>
      </xdr:nvSpPr>
      <xdr:spPr>
        <a:xfrm>
          <a:off x="16918789" y="0"/>
          <a:ext cx="1379794" cy="50383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63501</xdr:colOff>
      <xdr:row>0</xdr:row>
      <xdr:rowOff>0</xdr:rowOff>
    </xdr:from>
    <xdr:to>
      <xdr:col>1</xdr:col>
      <xdr:colOff>667573</xdr:colOff>
      <xdr:row>3</xdr:row>
      <xdr:rowOff>18415</xdr:rowOff>
    </xdr:to>
    <xdr:pic>
      <xdr:nvPicPr>
        <xdr:cNvPr id="6" name="Imagen 5">
          <a:extLst>
            <a:ext uri="{FF2B5EF4-FFF2-40B4-BE49-F238E27FC236}">
              <a16:creationId xmlns:a16="http://schemas.microsoft.com/office/drawing/2014/main" id="{96DAF7B4-67A2-469D-9B96-86483275D487}"/>
            </a:ext>
          </a:extLst>
        </xdr:cNvPr>
        <xdr:cNvPicPr>
          <a:picLocks noChangeAspect="1"/>
        </xdr:cNvPicPr>
      </xdr:nvPicPr>
      <xdr:blipFill>
        <a:blip xmlns:r="http://schemas.openxmlformats.org/officeDocument/2006/relationships" r:embed="rId3"/>
        <a:stretch>
          <a:fillRect/>
        </a:stretch>
      </xdr:blipFill>
      <xdr:spPr>
        <a:xfrm>
          <a:off x="63501" y="0"/>
          <a:ext cx="1885714" cy="6667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0</xdr:colOff>
      <xdr:row>0</xdr:row>
      <xdr:rowOff>0</xdr:rowOff>
    </xdr:from>
    <xdr:to>
      <xdr:col>12</xdr:col>
      <xdr:colOff>714375</xdr:colOff>
      <xdr:row>2</xdr:row>
      <xdr:rowOff>95250</xdr:rowOff>
    </xdr:to>
    <xdr:sp macro="" textlink="">
      <xdr:nvSpPr>
        <xdr:cNvPr id="6" name="Rectángulo: esquinas redondeadas 5">
          <a:hlinkClick xmlns:r="http://schemas.openxmlformats.org/officeDocument/2006/relationships" r:id="rId1"/>
          <a:extLst>
            <a:ext uri="{FF2B5EF4-FFF2-40B4-BE49-F238E27FC236}">
              <a16:creationId xmlns:a16="http://schemas.microsoft.com/office/drawing/2014/main" id="{00000000-0008-0000-0B00-000006000000}"/>
            </a:ext>
          </a:extLst>
        </xdr:cNvPr>
        <xdr:cNvSpPr/>
      </xdr:nvSpPr>
      <xdr:spPr>
        <a:xfrm>
          <a:off x="131349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xdr:from>
      <xdr:col>11</xdr:col>
      <xdr:colOff>0</xdr:colOff>
      <xdr:row>0</xdr:row>
      <xdr:rowOff>0</xdr:rowOff>
    </xdr:from>
    <xdr:to>
      <xdr:col>12</xdr:col>
      <xdr:colOff>714375</xdr:colOff>
      <xdr:row>2</xdr:row>
      <xdr:rowOff>95250</xdr:rowOff>
    </xdr:to>
    <xdr:sp macro="" textlink="">
      <xdr:nvSpPr>
        <xdr:cNvPr id="9" name="Rectángulo: esquinas redondeadas 8">
          <a:hlinkClick xmlns:r="http://schemas.openxmlformats.org/officeDocument/2006/relationships" r:id="rId1"/>
          <a:extLst>
            <a:ext uri="{FF2B5EF4-FFF2-40B4-BE49-F238E27FC236}">
              <a16:creationId xmlns:a16="http://schemas.microsoft.com/office/drawing/2014/main" id="{DC0D33F6-1100-484E-BDC1-DF7F43ED73A1}"/>
            </a:ext>
          </a:extLst>
        </xdr:cNvPr>
        <xdr:cNvSpPr/>
      </xdr:nvSpPr>
      <xdr:spPr>
        <a:xfrm>
          <a:off x="160020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xdr:from>
      <xdr:col>11</xdr:col>
      <xdr:colOff>0</xdr:colOff>
      <xdr:row>0</xdr:row>
      <xdr:rowOff>0</xdr:rowOff>
    </xdr:from>
    <xdr:to>
      <xdr:col>12</xdr:col>
      <xdr:colOff>714375</xdr:colOff>
      <xdr:row>2</xdr:row>
      <xdr:rowOff>95250</xdr:rowOff>
    </xdr:to>
    <xdr:sp macro="" textlink="">
      <xdr:nvSpPr>
        <xdr:cNvPr id="12" name="Rectángulo: esquinas redondeadas 11">
          <a:hlinkClick xmlns:r="http://schemas.openxmlformats.org/officeDocument/2006/relationships" r:id="rId1"/>
          <a:extLst>
            <a:ext uri="{FF2B5EF4-FFF2-40B4-BE49-F238E27FC236}">
              <a16:creationId xmlns:a16="http://schemas.microsoft.com/office/drawing/2014/main" id="{EE1196B7-86CC-4C79-A45A-634D05FE47D8}"/>
            </a:ext>
          </a:extLst>
        </xdr:cNvPr>
        <xdr:cNvSpPr/>
      </xdr:nvSpPr>
      <xdr:spPr>
        <a:xfrm>
          <a:off x="160020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47625</xdr:colOff>
      <xdr:row>0</xdr:row>
      <xdr:rowOff>23812</xdr:rowOff>
    </xdr:from>
    <xdr:to>
      <xdr:col>1</xdr:col>
      <xdr:colOff>611745</xdr:colOff>
      <xdr:row>3</xdr:row>
      <xdr:rowOff>134302</xdr:rowOff>
    </xdr:to>
    <xdr:pic>
      <xdr:nvPicPr>
        <xdr:cNvPr id="13" name="Imagen 12">
          <a:extLst>
            <a:ext uri="{FF2B5EF4-FFF2-40B4-BE49-F238E27FC236}">
              <a16:creationId xmlns:a16="http://schemas.microsoft.com/office/drawing/2014/main" id="{39D99A3F-542A-4642-A47B-244912A16F8F}"/>
            </a:ext>
          </a:extLst>
        </xdr:cNvPr>
        <xdr:cNvPicPr>
          <a:picLocks noChangeAspect="1"/>
        </xdr:cNvPicPr>
      </xdr:nvPicPr>
      <xdr:blipFill>
        <a:blip xmlns:r="http://schemas.openxmlformats.org/officeDocument/2006/relationships" r:embed="rId2"/>
        <a:stretch>
          <a:fillRect/>
        </a:stretch>
      </xdr:blipFill>
      <xdr:spPr>
        <a:xfrm>
          <a:off x="47625" y="23812"/>
          <a:ext cx="1885714" cy="6667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0</xdr:row>
      <xdr:rowOff>0</xdr:rowOff>
    </xdr:from>
    <xdr:to>
      <xdr:col>10</xdr:col>
      <xdr:colOff>714375</xdr:colOff>
      <xdr:row>2</xdr:row>
      <xdr:rowOff>114300</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1448752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31750</xdr:colOff>
      <xdr:row>0</xdr:row>
      <xdr:rowOff>0</xdr:rowOff>
    </xdr:from>
    <xdr:to>
      <xdr:col>2</xdr:col>
      <xdr:colOff>55644</xdr:colOff>
      <xdr:row>3</xdr:row>
      <xdr:rowOff>95250</xdr:rowOff>
    </xdr:to>
    <xdr:pic>
      <xdr:nvPicPr>
        <xdr:cNvPr id="6" name="Imagen 5">
          <a:extLst>
            <a:ext uri="{FF2B5EF4-FFF2-40B4-BE49-F238E27FC236}">
              <a16:creationId xmlns:a16="http://schemas.microsoft.com/office/drawing/2014/main" id="{DCB3242A-6CD3-47E8-B6D0-70DEA395951F}"/>
            </a:ext>
          </a:extLst>
        </xdr:cNvPr>
        <xdr:cNvPicPr>
          <a:picLocks noChangeAspect="1"/>
        </xdr:cNvPicPr>
      </xdr:nvPicPr>
      <xdr:blipFill>
        <a:blip xmlns:r="http://schemas.openxmlformats.org/officeDocument/2006/relationships" r:embed="rId2"/>
        <a:stretch>
          <a:fillRect/>
        </a:stretch>
      </xdr:blipFill>
      <xdr:spPr>
        <a:xfrm>
          <a:off x="31750" y="0"/>
          <a:ext cx="1885714" cy="6667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0</xdr:colOff>
      <xdr:row>0</xdr:row>
      <xdr:rowOff>0</xdr:rowOff>
    </xdr:from>
    <xdr:to>
      <xdr:col>11</xdr:col>
      <xdr:colOff>676275</xdr:colOff>
      <xdr:row>2</xdr:row>
      <xdr:rowOff>114300</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0000000-0008-0000-1100-000004000000}"/>
            </a:ext>
          </a:extLst>
        </xdr:cNvPr>
        <xdr:cNvSpPr/>
      </xdr:nvSpPr>
      <xdr:spPr>
        <a:xfrm>
          <a:off x="116490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84667</xdr:colOff>
      <xdr:row>0</xdr:row>
      <xdr:rowOff>0</xdr:rowOff>
    </xdr:from>
    <xdr:to>
      <xdr:col>0</xdr:col>
      <xdr:colOff>1960856</xdr:colOff>
      <xdr:row>2</xdr:row>
      <xdr:rowOff>91440</xdr:rowOff>
    </xdr:to>
    <xdr:pic>
      <xdr:nvPicPr>
        <xdr:cNvPr id="5" name="Imagen 4">
          <a:extLst>
            <a:ext uri="{FF2B5EF4-FFF2-40B4-BE49-F238E27FC236}">
              <a16:creationId xmlns:a16="http://schemas.microsoft.com/office/drawing/2014/main" id="{819B914C-0C29-4A08-95F9-207979CFAAA1}"/>
            </a:ext>
          </a:extLst>
        </xdr:cNvPr>
        <xdr:cNvPicPr>
          <a:picLocks noChangeAspect="1"/>
        </xdr:cNvPicPr>
      </xdr:nvPicPr>
      <xdr:blipFill>
        <a:blip xmlns:r="http://schemas.openxmlformats.org/officeDocument/2006/relationships" r:embed="rId2"/>
        <a:stretch>
          <a:fillRect/>
        </a:stretch>
      </xdr:blipFill>
      <xdr:spPr>
        <a:xfrm>
          <a:off x="84667" y="0"/>
          <a:ext cx="1885714" cy="6667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9</xdr:col>
      <xdr:colOff>476249</xdr:colOff>
      <xdr:row>0</xdr:row>
      <xdr:rowOff>169333</xdr:rowOff>
    </xdr:from>
    <xdr:to>
      <xdr:col>11</xdr:col>
      <xdr:colOff>62441</xdr:colOff>
      <xdr:row>3</xdr:row>
      <xdr:rowOff>93133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0917751-19F7-4A57-B4E7-CAE5D8234014}"/>
            </a:ext>
          </a:extLst>
        </xdr:cNvPr>
        <xdr:cNvSpPr/>
      </xdr:nvSpPr>
      <xdr:spPr>
        <a:xfrm>
          <a:off x="10429874" y="169333"/>
          <a:ext cx="1815042"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84666</xdr:colOff>
      <xdr:row>0</xdr:row>
      <xdr:rowOff>21167</xdr:rowOff>
    </xdr:from>
    <xdr:to>
      <xdr:col>1</xdr:col>
      <xdr:colOff>1356547</xdr:colOff>
      <xdr:row>3</xdr:row>
      <xdr:rowOff>116417</xdr:rowOff>
    </xdr:to>
    <xdr:pic>
      <xdr:nvPicPr>
        <xdr:cNvPr id="3" name="Imagen 2">
          <a:extLst>
            <a:ext uri="{FF2B5EF4-FFF2-40B4-BE49-F238E27FC236}">
              <a16:creationId xmlns:a16="http://schemas.microsoft.com/office/drawing/2014/main" id="{D17BA380-212F-4961-9C20-1F9B2BD849ED}"/>
            </a:ext>
          </a:extLst>
        </xdr:cNvPr>
        <xdr:cNvPicPr>
          <a:picLocks noChangeAspect="1"/>
        </xdr:cNvPicPr>
      </xdr:nvPicPr>
      <xdr:blipFill>
        <a:blip xmlns:r="http://schemas.openxmlformats.org/officeDocument/2006/relationships" r:embed="rId2"/>
        <a:stretch>
          <a:fillRect/>
        </a:stretch>
      </xdr:blipFill>
      <xdr:spPr>
        <a:xfrm>
          <a:off x="84666" y="21167"/>
          <a:ext cx="1881481" cy="6667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6</xdr:col>
      <xdr:colOff>476249</xdr:colOff>
      <xdr:row>0</xdr:row>
      <xdr:rowOff>169333</xdr:rowOff>
    </xdr:from>
    <xdr:to>
      <xdr:col>8</xdr:col>
      <xdr:colOff>62441</xdr:colOff>
      <xdr:row>3</xdr:row>
      <xdr:rowOff>93133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46A58EF-D362-4146-A428-327051F57246}"/>
            </a:ext>
          </a:extLst>
        </xdr:cNvPr>
        <xdr:cNvSpPr/>
      </xdr:nvSpPr>
      <xdr:spPr>
        <a:xfrm>
          <a:off x="12534899" y="169333"/>
          <a:ext cx="1395942"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42333</xdr:colOff>
      <xdr:row>0</xdr:row>
      <xdr:rowOff>0</xdr:rowOff>
    </xdr:from>
    <xdr:to>
      <xdr:col>1</xdr:col>
      <xdr:colOff>107714</xdr:colOff>
      <xdr:row>3</xdr:row>
      <xdr:rowOff>95250</xdr:rowOff>
    </xdr:to>
    <xdr:pic>
      <xdr:nvPicPr>
        <xdr:cNvPr id="3" name="Imagen 2">
          <a:extLst>
            <a:ext uri="{FF2B5EF4-FFF2-40B4-BE49-F238E27FC236}">
              <a16:creationId xmlns:a16="http://schemas.microsoft.com/office/drawing/2014/main" id="{93EE2E60-C7B9-41DB-962B-8FF74C1035F0}"/>
            </a:ext>
          </a:extLst>
        </xdr:cNvPr>
        <xdr:cNvPicPr>
          <a:picLocks noChangeAspect="1"/>
        </xdr:cNvPicPr>
      </xdr:nvPicPr>
      <xdr:blipFill>
        <a:blip xmlns:r="http://schemas.openxmlformats.org/officeDocument/2006/relationships" r:embed="rId2"/>
        <a:stretch>
          <a:fillRect/>
        </a:stretch>
      </xdr:blipFill>
      <xdr:spPr>
        <a:xfrm>
          <a:off x="42333" y="0"/>
          <a:ext cx="1884656" cy="666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142875</xdr:colOff>
      <xdr:row>0</xdr:row>
      <xdr:rowOff>142875</xdr:rowOff>
    </xdr:from>
    <xdr:to>
      <xdr:col>8</xdr:col>
      <xdr:colOff>158750</xdr:colOff>
      <xdr:row>3</xdr:row>
      <xdr:rowOff>66675</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11604625" y="142875"/>
          <a:ext cx="1455208"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74084</xdr:colOff>
      <xdr:row>0</xdr:row>
      <xdr:rowOff>0</xdr:rowOff>
    </xdr:from>
    <xdr:to>
      <xdr:col>0</xdr:col>
      <xdr:colOff>1963608</xdr:colOff>
      <xdr:row>3</xdr:row>
      <xdr:rowOff>91440</xdr:rowOff>
    </xdr:to>
    <xdr:pic>
      <xdr:nvPicPr>
        <xdr:cNvPr id="5" name="Imagen 4">
          <a:extLst>
            <a:ext uri="{FF2B5EF4-FFF2-40B4-BE49-F238E27FC236}">
              <a16:creationId xmlns:a16="http://schemas.microsoft.com/office/drawing/2014/main" id="{91078609-B703-4538-A25A-1C9BD9F02FAB}"/>
            </a:ext>
          </a:extLst>
        </xdr:cNvPr>
        <xdr:cNvPicPr>
          <a:picLocks noChangeAspect="1"/>
        </xdr:cNvPicPr>
      </xdr:nvPicPr>
      <xdr:blipFill>
        <a:blip xmlns:r="http://schemas.openxmlformats.org/officeDocument/2006/relationships" r:embed="rId2"/>
        <a:stretch>
          <a:fillRect/>
        </a:stretch>
      </xdr:blipFill>
      <xdr:spPr>
        <a:xfrm>
          <a:off x="74084" y="0"/>
          <a:ext cx="1885714" cy="666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1609725</xdr:colOff>
      <xdr:row>29</xdr:row>
      <xdr:rowOff>257175</xdr:rowOff>
    </xdr:from>
    <xdr:to>
      <xdr:col>3</xdr:col>
      <xdr:colOff>9525</xdr:colOff>
      <xdr:row>29</xdr:row>
      <xdr:rowOff>257175</xdr:rowOff>
    </xdr:to>
    <xdr:sp macro="" textlink="">
      <xdr:nvSpPr>
        <xdr:cNvPr id="2" name="Line 25">
          <a:extLst>
            <a:ext uri="{FF2B5EF4-FFF2-40B4-BE49-F238E27FC236}">
              <a16:creationId xmlns:a16="http://schemas.microsoft.com/office/drawing/2014/main" id="{E2A234CA-5B83-451C-B476-0AC436839C1E}"/>
            </a:ext>
          </a:extLst>
        </xdr:cNvPr>
        <xdr:cNvSpPr>
          <a:spLocks noChangeShapeType="1"/>
        </xdr:cNvSpPr>
      </xdr:nvSpPr>
      <xdr:spPr bwMode="auto">
        <a:xfrm>
          <a:off x="830580" y="12971145"/>
          <a:ext cx="9525" cy="0"/>
        </a:xfrm>
        <a:prstGeom prst="line">
          <a:avLst/>
        </a:prstGeom>
        <a:noFill/>
        <a:ln w="9525">
          <a:solidFill>
            <a:srgbClr val="000000"/>
          </a:solidFill>
          <a:round/>
          <a:headEnd/>
          <a:tailEnd/>
        </a:ln>
      </xdr:spPr>
    </xdr:sp>
    <xdr:clientData/>
  </xdr:twoCellAnchor>
  <xdr:twoCellAnchor>
    <xdr:from>
      <xdr:col>2</xdr:col>
      <xdr:colOff>1619250</xdr:colOff>
      <xdr:row>23</xdr:row>
      <xdr:rowOff>228600</xdr:rowOff>
    </xdr:from>
    <xdr:to>
      <xdr:col>3</xdr:col>
      <xdr:colOff>9525</xdr:colOff>
      <xdr:row>23</xdr:row>
      <xdr:rowOff>228600</xdr:rowOff>
    </xdr:to>
    <xdr:sp macro="" textlink="">
      <xdr:nvSpPr>
        <xdr:cNvPr id="3" name="Line 26">
          <a:extLst>
            <a:ext uri="{FF2B5EF4-FFF2-40B4-BE49-F238E27FC236}">
              <a16:creationId xmlns:a16="http://schemas.microsoft.com/office/drawing/2014/main" id="{9B7F6B75-B337-4C38-90A0-BE0BD7EF4355}"/>
            </a:ext>
          </a:extLst>
        </xdr:cNvPr>
        <xdr:cNvSpPr>
          <a:spLocks noChangeShapeType="1"/>
        </xdr:cNvSpPr>
      </xdr:nvSpPr>
      <xdr:spPr bwMode="auto">
        <a:xfrm>
          <a:off x="824865" y="10477500"/>
          <a:ext cx="15240" cy="0"/>
        </a:xfrm>
        <a:prstGeom prst="line">
          <a:avLst/>
        </a:prstGeom>
        <a:noFill/>
        <a:ln w="9525">
          <a:solidFill>
            <a:srgbClr val="000000"/>
          </a:solidFill>
          <a:round/>
          <a:headEnd/>
          <a:tailEnd/>
        </a:ln>
      </xdr:spPr>
    </xdr:sp>
    <xdr:clientData/>
  </xdr:twoCellAnchor>
  <xdr:twoCellAnchor>
    <xdr:from>
      <xdr:col>2</xdr:col>
      <xdr:colOff>1619250</xdr:colOff>
      <xdr:row>25</xdr:row>
      <xdr:rowOff>333375</xdr:rowOff>
    </xdr:from>
    <xdr:to>
      <xdr:col>3</xdr:col>
      <xdr:colOff>0</xdr:colOff>
      <xdr:row>25</xdr:row>
      <xdr:rowOff>333375</xdr:rowOff>
    </xdr:to>
    <xdr:sp macro="" textlink="">
      <xdr:nvSpPr>
        <xdr:cNvPr id="4" name="Line 27">
          <a:extLst>
            <a:ext uri="{FF2B5EF4-FFF2-40B4-BE49-F238E27FC236}">
              <a16:creationId xmlns:a16="http://schemas.microsoft.com/office/drawing/2014/main" id="{2E7E89B1-17CA-400E-B5C8-171D632750C3}"/>
            </a:ext>
          </a:extLst>
        </xdr:cNvPr>
        <xdr:cNvSpPr>
          <a:spLocks noChangeShapeType="1"/>
        </xdr:cNvSpPr>
      </xdr:nvSpPr>
      <xdr:spPr bwMode="auto">
        <a:xfrm>
          <a:off x="824865" y="11418570"/>
          <a:ext cx="3810" cy="0"/>
        </a:xfrm>
        <a:prstGeom prst="line">
          <a:avLst/>
        </a:prstGeom>
        <a:noFill/>
        <a:ln w="9525">
          <a:solidFill>
            <a:srgbClr val="000000"/>
          </a:solidFill>
          <a:round/>
          <a:headEnd/>
          <a:tailEnd/>
        </a:ln>
      </xdr:spPr>
    </xdr:sp>
    <xdr:clientData/>
  </xdr:twoCellAnchor>
  <xdr:twoCellAnchor>
    <xdr:from>
      <xdr:col>2</xdr:col>
      <xdr:colOff>1619250</xdr:colOff>
      <xdr:row>25</xdr:row>
      <xdr:rowOff>228600</xdr:rowOff>
    </xdr:from>
    <xdr:to>
      <xdr:col>3</xdr:col>
      <xdr:colOff>9525</xdr:colOff>
      <xdr:row>25</xdr:row>
      <xdr:rowOff>228600</xdr:rowOff>
    </xdr:to>
    <xdr:sp macro="" textlink="">
      <xdr:nvSpPr>
        <xdr:cNvPr id="5" name="Line 26">
          <a:extLst>
            <a:ext uri="{FF2B5EF4-FFF2-40B4-BE49-F238E27FC236}">
              <a16:creationId xmlns:a16="http://schemas.microsoft.com/office/drawing/2014/main" id="{F65587F9-099C-418F-9CBB-2A1A8469FA73}"/>
            </a:ext>
          </a:extLst>
        </xdr:cNvPr>
        <xdr:cNvSpPr>
          <a:spLocks noChangeShapeType="1"/>
        </xdr:cNvSpPr>
      </xdr:nvSpPr>
      <xdr:spPr bwMode="auto">
        <a:xfrm>
          <a:off x="824865" y="11315700"/>
          <a:ext cx="15240" cy="0"/>
        </a:xfrm>
        <a:prstGeom prst="line">
          <a:avLst/>
        </a:prstGeom>
        <a:noFill/>
        <a:ln w="9525">
          <a:solidFill>
            <a:srgbClr val="000000"/>
          </a:solidFill>
          <a:round/>
          <a:headEnd/>
          <a:tailEnd/>
        </a:ln>
      </xdr:spPr>
    </xdr:sp>
    <xdr:clientData/>
  </xdr:twoCellAnchor>
  <xdr:twoCellAnchor>
    <xdr:from>
      <xdr:col>2</xdr:col>
      <xdr:colOff>1609725</xdr:colOff>
      <xdr:row>36</xdr:row>
      <xdr:rowOff>257175</xdr:rowOff>
    </xdr:from>
    <xdr:to>
      <xdr:col>3</xdr:col>
      <xdr:colOff>9525</xdr:colOff>
      <xdr:row>36</xdr:row>
      <xdr:rowOff>257175</xdr:rowOff>
    </xdr:to>
    <xdr:sp macro="" textlink="">
      <xdr:nvSpPr>
        <xdr:cNvPr id="6" name="Line 25">
          <a:extLst>
            <a:ext uri="{FF2B5EF4-FFF2-40B4-BE49-F238E27FC236}">
              <a16:creationId xmlns:a16="http://schemas.microsoft.com/office/drawing/2014/main" id="{52090926-6625-4728-959A-4A5B4F3D5ABB}"/>
            </a:ext>
          </a:extLst>
        </xdr:cNvPr>
        <xdr:cNvSpPr>
          <a:spLocks noChangeShapeType="1"/>
        </xdr:cNvSpPr>
      </xdr:nvSpPr>
      <xdr:spPr bwMode="auto">
        <a:xfrm>
          <a:off x="830580" y="16514445"/>
          <a:ext cx="9525" cy="0"/>
        </a:xfrm>
        <a:prstGeom prst="line">
          <a:avLst/>
        </a:prstGeom>
        <a:noFill/>
        <a:ln w="9525">
          <a:solidFill>
            <a:srgbClr val="000000"/>
          </a:solidFill>
          <a:round/>
          <a:headEnd/>
          <a:tailEnd/>
        </a:ln>
      </xdr:spPr>
    </xdr:sp>
    <xdr:clientData/>
  </xdr:twoCellAnchor>
  <xdr:twoCellAnchor>
    <xdr:from>
      <xdr:col>2</xdr:col>
      <xdr:colOff>1619250</xdr:colOff>
      <xdr:row>35</xdr:row>
      <xdr:rowOff>228600</xdr:rowOff>
    </xdr:from>
    <xdr:to>
      <xdr:col>3</xdr:col>
      <xdr:colOff>9525</xdr:colOff>
      <xdr:row>35</xdr:row>
      <xdr:rowOff>228600</xdr:rowOff>
    </xdr:to>
    <xdr:sp macro="" textlink="">
      <xdr:nvSpPr>
        <xdr:cNvPr id="7" name="Line 26">
          <a:extLst>
            <a:ext uri="{FF2B5EF4-FFF2-40B4-BE49-F238E27FC236}">
              <a16:creationId xmlns:a16="http://schemas.microsoft.com/office/drawing/2014/main" id="{689997F0-4E06-4FB4-8D5A-D9E070F6FCC9}"/>
            </a:ext>
          </a:extLst>
        </xdr:cNvPr>
        <xdr:cNvSpPr>
          <a:spLocks noChangeShapeType="1"/>
        </xdr:cNvSpPr>
      </xdr:nvSpPr>
      <xdr:spPr bwMode="auto">
        <a:xfrm>
          <a:off x="824865" y="15906750"/>
          <a:ext cx="15240" cy="0"/>
        </a:xfrm>
        <a:prstGeom prst="line">
          <a:avLst/>
        </a:prstGeom>
        <a:noFill/>
        <a:ln w="9525">
          <a:solidFill>
            <a:srgbClr val="000000"/>
          </a:solidFill>
          <a:round/>
          <a:headEnd/>
          <a:tailEnd/>
        </a:ln>
      </xdr:spPr>
    </xdr:sp>
    <xdr:clientData/>
  </xdr:twoCellAnchor>
  <xdr:twoCellAnchor>
    <xdr:from>
      <xdr:col>2</xdr:col>
      <xdr:colOff>1609725</xdr:colOff>
      <xdr:row>29</xdr:row>
      <xdr:rowOff>257175</xdr:rowOff>
    </xdr:from>
    <xdr:to>
      <xdr:col>3</xdr:col>
      <xdr:colOff>9525</xdr:colOff>
      <xdr:row>29</xdr:row>
      <xdr:rowOff>257175</xdr:rowOff>
    </xdr:to>
    <xdr:sp macro="" textlink="">
      <xdr:nvSpPr>
        <xdr:cNvPr id="8" name="Line 25">
          <a:extLst>
            <a:ext uri="{FF2B5EF4-FFF2-40B4-BE49-F238E27FC236}">
              <a16:creationId xmlns:a16="http://schemas.microsoft.com/office/drawing/2014/main" id="{5000F1EE-3697-4C5A-9AC0-33AA0C444146}"/>
            </a:ext>
          </a:extLst>
        </xdr:cNvPr>
        <xdr:cNvSpPr>
          <a:spLocks noChangeShapeType="1"/>
        </xdr:cNvSpPr>
      </xdr:nvSpPr>
      <xdr:spPr bwMode="auto">
        <a:xfrm>
          <a:off x="830580" y="12971145"/>
          <a:ext cx="9525" cy="0"/>
        </a:xfrm>
        <a:prstGeom prst="line">
          <a:avLst/>
        </a:prstGeom>
        <a:noFill/>
        <a:ln w="9525">
          <a:solidFill>
            <a:srgbClr val="000000"/>
          </a:solidFill>
          <a:round/>
          <a:headEnd/>
          <a:tailEnd/>
        </a:ln>
      </xdr:spPr>
    </xdr:sp>
    <xdr:clientData/>
  </xdr:twoCellAnchor>
  <xdr:twoCellAnchor>
    <xdr:from>
      <xdr:col>2</xdr:col>
      <xdr:colOff>1619250</xdr:colOff>
      <xdr:row>23</xdr:row>
      <xdr:rowOff>228600</xdr:rowOff>
    </xdr:from>
    <xdr:to>
      <xdr:col>3</xdr:col>
      <xdr:colOff>9525</xdr:colOff>
      <xdr:row>23</xdr:row>
      <xdr:rowOff>228600</xdr:rowOff>
    </xdr:to>
    <xdr:sp macro="" textlink="">
      <xdr:nvSpPr>
        <xdr:cNvPr id="9" name="Line 26">
          <a:extLst>
            <a:ext uri="{FF2B5EF4-FFF2-40B4-BE49-F238E27FC236}">
              <a16:creationId xmlns:a16="http://schemas.microsoft.com/office/drawing/2014/main" id="{4424EF8C-436A-4EAD-A19A-FB32FEB446BC}"/>
            </a:ext>
          </a:extLst>
        </xdr:cNvPr>
        <xdr:cNvSpPr>
          <a:spLocks noChangeShapeType="1"/>
        </xdr:cNvSpPr>
      </xdr:nvSpPr>
      <xdr:spPr bwMode="auto">
        <a:xfrm>
          <a:off x="824865" y="10477500"/>
          <a:ext cx="15240" cy="0"/>
        </a:xfrm>
        <a:prstGeom prst="line">
          <a:avLst/>
        </a:prstGeom>
        <a:noFill/>
        <a:ln w="9525">
          <a:solidFill>
            <a:srgbClr val="000000"/>
          </a:solidFill>
          <a:round/>
          <a:headEnd/>
          <a:tailEnd/>
        </a:ln>
      </xdr:spPr>
    </xdr:sp>
    <xdr:clientData/>
  </xdr:twoCellAnchor>
  <xdr:twoCellAnchor>
    <xdr:from>
      <xdr:col>2</xdr:col>
      <xdr:colOff>1619250</xdr:colOff>
      <xdr:row>25</xdr:row>
      <xdr:rowOff>333375</xdr:rowOff>
    </xdr:from>
    <xdr:to>
      <xdr:col>3</xdr:col>
      <xdr:colOff>0</xdr:colOff>
      <xdr:row>25</xdr:row>
      <xdr:rowOff>333375</xdr:rowOff>
    </xdr:to>
    <xdr:sp macro="" textlink="">
      <xdr:nvSpPr>
        <xdr:cNvPr id="10" name="Line 27">
          <a:extLst>
            <a:ext uri="{FF2B5EF4-FFF2-40B4-BE49-F238E27FC236}">
              <a16:creationId xmlns:a16="http://schemas.microsoft.com/office/drawing/2014/main" id="{E989FDBC-E01F-49BF-B20D-C39D679112B5}"/>
            </a:ext>
          </a:extLst>
        </xdr:cNvPr>
        <xdr:cNvSpPr>
          <a:spLocks noChangeShapeType="1"/>
        </xdr:cNvSpPr>
      </xdr:nvSpPr>
      <xdr:spPr bwMode="auto">
        <a:xfrm>
          <a:off x="824865" y="11418570"/>
          <a:ext cx="3810" cy="0"/>
        </a:xfrm>
        <a:prstGeom prst="line">
          <a:avLst/>
        </a:prstGeom>
        <a:noFill/>
        <a:ln w="9525">
          <a:solidFill>
            <a:srgbClr val="000000"/>
          </a:solidFill>
          <a:round/>
          <a:headEnd/>
          <a:tailEnd/>
        </a:ln>
      </xdr:spPr>
    </xdr:sp>
    <xdr:clientData/>
  </xdr:twoCellAnchor>
  <xdr:twoCellAnchor>
    <xdr:from>
      <xdr:col>2</xdr:col>
      <xdr:colOff>1619250</xdr:colOff>
      <xdr:row>25</xdr:row>
      <xdr:rowOff>228600</xdr:rowOff>
    </xdr:from>
    <xdr:to>
      <xdr:col>3</xdr:col>
      <xdr:colOff>9525</xdr:colOff>
      <xdr:row>25</xdr:row>
      <xdr:rowOff>228600</xdr:rowOff>
    </xdr:to>
    <xdr:sp macro="" textlink="">
      <xdr:nvSpPr>
        <xdr:cNvPr id="11" name="Line 26">
          <a:extLst>
            <a:ext uri="{FF2B5EF4-FFF2-40B4-BE49-F238E27FC236}">
              <a16:creationId xmlns:a16="http://schemas.microsoft.com/office/drawing/2014/main" id="{059749D8-56FF-4BEB-870B-8353146FD838}"/>
            </a:ext>
          </a:extLst>
        </xdr:cNvPr>
        <xdr:cNvSpPr>
          <a:spLocks noChangeShapeType="1"/>
        </xdr:cNvSpPr>
      </xdr:nvSpPr>
      <xdr:spPr bwMode="auto">
        <a:xfrm>
          <a:off x="824865" y="11315700"/>
          <a:ext cx="15240" cy="0"/>
        </a:xfrm>
        <a:prstGeom prst="line">
          <a:avLst/>
        </a:prstGeom>
        <a:noFill/>
        <a:ln w="9525">
          <a:solidFill>
            <a:srgbClr val="000000"/>
          </a:solidFill>
          <a:round/>
          <a:headEnd/>
          <a:tailEnd/>
        </a:ln>
      </xdr:spPr>
    </xdr:sp>
    <xdr:clientData/>
  </xdr:twoCellAnchor>
  <xdr:twoCellAnchor>
    <xdr:from>
      <xdr:col>2</xdr:col>
      <xdr:colOff>1609725</xdr:colOff>
      <xdr:row>36</xdr:row>
      <xdr:rowOff>257175</xdr:rowOff>
    </xdr:from>
    <xdr:to>
      <xdr:col>3</xdr:col>
      <xdr:colOff>9525</xdr:colOff>
      <xdr:row>36</xdr:row>
      <xdr:rowOff>257175</xdr:rowOff>
    </xdr:to>
    <xdr:sp macro="" textlink="">
      <xdr:nvSpPr>
        <xdr:cNvPr id="12" name="Line 25">
          <a:extLst>
            <a:ext uri="{FF2B5EF4-FFF2-40B4-BE49-F238E27FC236}">
              <a16:creationId xmlns:a16="http://schemas.microsoft.com/office/drawing/2014/main" id="{3B0D08C1-A1B0-4022-A6BA-6CD46F9E0166}"/>
            </a:ext>
          </a:extLst>
        </xdr:cNvPr>
        <xdr:cNvSpPr>
          <a:spLocks noChangeShapeType="1"/>
        </xdr:cNvSpPr>
      </xdr:nvSpPr>
      <xdr:spPr bwMode="auto">
        <a:xfrm>
          <a:off x="830580" y="16514445"/>
          <a:ext cx="9525" cy="0"/>
        </a:xfrm>
        <a:prstGeom prst="line">
          <a:avLst/>
        </a:prstGeom>
        <a:noFill/>
        <a:ln w="9525">
          <a:solidFill>
            <a:srgbClr val="000000"/>
          </a:solidFill>
          <a:round/>
          <a:headEnd/>
          <a:tailEnd/>
        </a:ln>
      </xdr:spPr>
    </xdr:sp>
    <xdr:clientData/>
  </xdr:twoCellAnchor>
  <xdr:twoCellAnchor>
    <xdr:from>
      <xdr:col>2</xdr:col>
      <xdr:colOff>1619250</xdr:colOff>
      <xdr:row>35</xdr:row>
      <xdr:rowOff>228600</xdr:rowOff>
    </xdr:from>
    <xdr:to>
      <xdr:col>3</xdr:col>
      <xdr:colOff>9525</xdr:colOff>
      <xdr:row>35</xdr:row>
      <xdr:rowOff>228600</xdr:rowOff>
    </xdr:to>
    <xdr:sp macro="" textlink="">
      <xdr:nvSpPr>
        <xdr:cNvPr id="13" name="Line 26">
          <a:extLst>
            <a:ext uri="{FF2B5EF4-FFF2-40B4-BE49-F238E27FC236}">
              <a16:creationId xmlns:a16="http://schemas.microsoft.com/office/drawing/2014/main" id="{C79A2514-7F58-40BA-BFF2-A290A1E3311A}"/>
            </a:ext>
          </a:extLst>
        </xdr:cNvPr>
        <xdr:cNvSpPr>
          <a:spLocks noChangeShapeType="1"/>
        </xdr:cNvSpPr>
      </xdr:nvSpPr>
      <xdr:spPr bwMode="auto">
        <a:xfrm>
          <a:off x="824865" y="15906750"/>
          <a:ext cx="15240" cy="0"/>
        </a:xfrm>
        <a:prstGeom prst="line">
          <a:avLst/>
        </a:prstGeom>
        <a:noFill/>
        <a:ln w="9525">
          <a:solidFill>
            <a:srgbClr val="000000"/>
          </a:solidFill>
          <a:round/>
          <a:headEnd/>
          <a:tailEnd/>
        </a:ln>
      </xdr:spPr>
    </xdr:sp>
    <xdr:clientData/>
  </xdr:twoCellAnchor>
  <xdr:twoCellAnchor>
    <xdr:from>
      <xdr:col>2</xdr:col>
      <xdr:colOff>1619250</xdr:colOff>
      <xdr:row>23</xdr:row>
      <xdr:rowOff>228600</xdr:rowOff>
    </xdr:from>
    <xdr:to>
      <xdr:col>3</xdr:col>
      <xdr:colOff>9525</xdr:colOff>
      <xdr:row>23</xdr:row>
      <xdr:rowOff>228600</xdr:rowOff>
    </xdr:to>
    <xdr:sp macro="" textlink="">
      <xdr:nvSpPr>
        <xdr:cNvPr id="14" name="Line 26">
          <a:extLst>
            <a:ext uri="{FF2B5EF4-FFF2-40B4-BE49-F238E27FC236}">
              <a16:creationId xmlns:a16="http://schemas.microsoft.com/office/drawing/2014/main" id="{C76B54B5-4E03-4A31-9B00-8CB58595DDDE}"/>
            </a:ext>
          </a:extLst>
        </xdr:cNvPr>
        <xdr:cNvSpPr>
          <a:spLocks noChangeShapeType="1"/>
        </xdr:cNvSpPr>
      </xdr:nvSpPr>
      <xdr:spPr bwMode="auto">
        <a:xfrm>
          <a:off x="824865" y="10477500"/>
          <a:ext cx="15240" cy="0"/>
        </a:xfrm>
        <a:prstGeom prst="line">
          <a:avLst/>
        </a:prstGeom>
        <a:noFill/>
        <a:ln w="9525">
          <a:solidFill>
            <a:srgbClr val="000000"/>
          </a:solidFill>
          <a:round/>
          <a:headEnd/>
          <a:tailEnd/>
        </a:ln>
      </xdr:spPr>
    </xdr:sp>
    <xdr:clientData/>
  </xdr:twoCellAnchor>
  <xdr:twoCellAnchor>
    <xdr:from>
      <xdr:col>2</xdr:col>
      <xdr:colOff>1619250</xdr:colOff>
      <xdr:row>25</xdr:row>
      <xdr:rowOff>333375</xdr:rowOff>
    </xdr:from>
    <xdr:to>
      <xdr:col>3</xdr:col>
      <xdr:colOff>0</xdr:colOff>
      <xdr:row>25</xdr:row>
      <xdr:rowOff>333375</xdr:rowOff>
    </xdr:to>
    <xdr:sp macro="" textlink="">
      <xdr:nvSpPr>
        <xdr:cNvPr id="15" name="Line 27">
          <a:extLst>
            <a:ext uri="{FF2B5EF4-FFF2-40B4-BE49-F238E27FC236}">
              <a16:creationId xmlns:a16="http://schemas.microsoft.com/office/drawing/2014/main" id="{F29FE949-482E-446E-8CC9-DB9171D1F1BA}"/>
            </a:ext>
          </a:extLst>
        </xdr:cNvPr>
        <xdr:cNvSpPr>
          <a:spLocks noChangeShapeType="1"/>
        </xdr:cNvSpPr>
      </xdr:nvSpPr>
      <xdr:spPr bwMode="auto">
        <a:xfrm>
          <a:off x="824865" y="11418570"/>
          <a:ext cx="3810" cy="0"/>
        </a:xfrm>
        <a:prstGeom prst="line">
          <a:avLst/>
        </a:prstGeom>
        <a:noFill/>
        <a:ln w="9525">
          <a:solidFill>
            <a:srgbClr val="000000"/>
          </a:solidFill>
          <a:round/>
          <a:headEnd/>
          <a:tailEnd/>
        </a:ln>
      </xdr:spPr>
    </xdr:sp>
    <xdr:clientData/>
  </xdr:twoCellAnchor>
  <xdr:twoCellAnchor>
    <xdr:from>
      <xdr:col>2</xdr:col>
      <xdr:colOff>1619250</xdr:colOff>
      <xdr:row>25</xdr:row>
      <xdr:rowOff>228600</xdr:rowOff>
    </xdr:from>
    <xdr:to>
      <xdr:col>3</xdr:col>
      <xdr:colOff>9525</xdr:colOff>
      <xdr:row>25</xdr:row>
      <xdr:rowOff>228600</xdr:rowOff>
    </xdr:to>
    <xdr:sp macro="" textlink="">
      <xdr:nvSpPr>
        <xdr:cNvPr id="16" name="Line 26">
          <a:extLst>
            <a:ext uri="{FF2B5EF4-FFF2-40B4-BE49-F238E27FC236}">
              <a16:creationId xmlns:a16="http://schemas.microsoft.com/office/drawing/2014/main" id="{1E63199E-C98B-4D3F-AFB4-5868E651385C}"/>
            </a:ext>
          </a:extLst>
        </xdr:cNvPr>
        <xdr:cNvSpPr>
          <a:spLocks noChangeShapeType="1"/>
        </xdr:cNvSpPr>
      </xdr:nvSpPr>
      <xdr:spPr bwMode="auto">
        <a:xfrm>
          <a:off x="824865" y="11315700"/>
          <a:ext cx="15240" cy="0"/>
        </a:xfrm>
        <a:prstGeom prst="line">
          <a:avLst/>
        </a:prstGeom>
        <a:noFill/>
        <a:ln w="9525">
          <a:solidFill>
            <a:srgbClr val="000000"/>
          </a:solidFill>
          <a:round/>
          <a:headEnd/>
          <a:tailEnd/>
        </a:ln>
      </xdr:spPr>
    </xdr:sp>
    <xdr:clientData/>
  </xdr:twoCellAnchor>
  <xdr:twoCellAnchor>
    <xdr:from>
      <xdr:col>2</xdr:col>
      <xdr:colOff>1609725</xdr:colOff>
      <xdr:row>36</xdr:row>
      <xdr:rowOff>257175</xdr:rowOff>
    </xdr:from>
    <xdr:to>
      <xdr:col>3</xdr:col>
      <xdr:colOff>9525</xdr:colOff>
      <xdr:row>36</xdr:row>
      <xdr:rowOff>257175</xdr:rowOff>
    </xdr:to>
    <xdr:sp macro="" textlink="">
      <xdr:nvSpPr>
        <xdr:cNvPr id="17" name="Line 25">
          <a:extLst>
            <a:ext uri="{FF2B5EF4-FFF2-40B4-BE49-F238E27FC236}">
              <a16:creationId xmlns:a16="http://schemas.microsoft.com/office/drawing/2014/main" id="{75801AF1-514A-421A-B841-96608DC8A946}"/>
            </a:ext>
          </a:extLst>
        </xdr:cNvPr>
        <xdr:cNvSpPr>
          <a:spLocks noChangeShapeType="1"/>
        </xdr:cNvSpPr>
      </xdr:nvSpPr>
      <xdr:spPr bwMode="auto">
        <a:xfrm>
          <a:off x="830580" y="16514445"/>
          <a:ext cx="9525" cy="0"/>
        </a:xfrm>
        <a:prstGeom prst="line">
          <a:avLst/>
        </a:prstGeom>
        <a:noFill/>
        <a:ln w="9525">
          <a:solidFill>
            <a:srgbClr val="000000"/>
          </a:solidFill>
          <a:round/>
          <a:headEnd/>
          <a:tailEnd/>
        </a:ln>
      </xdr:spPr>
    </xdr:sp>
    <xdr:clientData/>
  </xdr:twoCellAnchor>
  <xdr:twoCellAnchor>
    <xdr:from>
      <xdr:col>2</xdr:col>
      <xdr:colOff>1619250</xdr:colOff>
      <xdr:row>35</xdr:row>
      <xdr:rowOff>228600</xdr:rowOff>
    </xdr:from>
    <xdr:to>
      <xdr:col>3</xdr:col>
      <xdr:colOff>9525</xdr:colOff>
      <xdr:row>35</xdr:row>
      <xdr:rowOff>228600</xdr:rowOff>
    </xdr:to>
    <xdr:sp macro="" textlink="">
      <xdr:nvSpPr>
        <xdr:cNvPr id="18" name="Line 26">
          <a:extLst>
            <a:ext uri="{FF2B5EF4-FFF2-40B4-BE49-F238E27FC236}">
              <a16:creationId xmlns:a16="http://schemas.microsoft.com/office/drawing/2014/main" id="{3639FCEF-F627-499F-B9C7-9CFA501F5CFF}"/>
            </a:ext>
          </a:extLst>
        </xdr:cNvPr>
        <xdr:cNvSpPr>
          <a:spLocks noChangeShapeType="1"/>
        </xdr:cNvSpPr>
      </xdr:nvSpPr>
      <xdr:spPr bwMode="auto">
        <a:xfrm>
          <a:off x="824865" y="15906750"/>
          <a:ext cx="15240" cy="0"/>
        </a:xfrm>
        <a:prstGeom prst="line">
          <a:avLst/>
        </a:prstGeom>
        <a:noFill/>
        <a:ln w="9525">
          <a:solidFill>
            <a:srgbClr val="000000"/>
          </a:solidFill>
          <a:round/>
          <a:headEnd/>
          <a:tailEnd/>
        </a:ln>
      </xdr:spPr>
    </xdr:sp>
    <xdr:clientData/>
  </xdr:twoCellAnchor>
  <xdr:twoCellAnchor>
    <xdr:from>
      <xdr:col>2</xdr:col>
      <xdr:colOff>1609725</xdr:colOff>
      <xdr:row>29</xdr:row>
      <xdr:rowOff>257175</xdr:rowOff>
    </xdr:from>
    <xdr:to>
      <xdr:col>3</xdr:col>
      <xdr:colOff>9525</xdr:colOff>
      <xdr:row>29</xdr:row>
      <xdr:rowOff>257175</xdr:rowOff>
    </xdr:to>
    <xdr:sp macro="" textlink="">
      <xdr:nvSpPr>
        <xdr:cNvPr id="19" name="Line 25">
          <a:extLst>
            <a:ext uri="{FF2B5EF4-FFF2-40B4-BE49-F238E27FC236}">
              <a16:creationId xmlns:a16="http://schemas.microsoft.com/office/drawing/2014/main" id="{EB5AE57A-7A80-4BC6-957A-05F96252969C}"/>
            </a:ext>
          </a:extLst>
        </xdr:cNvPr>
        <xdr:cNvSpPr>
          <a:spLocks noChangeShapeType="1"/>
        </xdr:cNvSpPr>
      </xdr:nvSpPr>
      <xdr:spPr bwMode="auto">
        <a:xfrm>
          <a:off x="830580" y="12971145"/>
          <a:ext cx="9525" cy="0"/>
        </a:xfrm>
        <a:prstGeom prst="line">
          <a:avLst/>
        </a:prstGeom>
        <a:noFill/>
        <a:ln w="9525">
          <a:solidFill>
            <a:srgbClr val="000000"/>
          </a:solidFill>
          <a:round/>
          <a:headEnd/>
          <a:tailEnd/>
        </a:ln>
      </xdr:spPr>
    </xdr:sp>
    <xdr:clientData/>
  </xdr:twoCellAnchor>
  <xdr:twoCellAnchor>
    <xdr:from>
      <xdr:col>2</xdr:col>
      <xdr:colOff>1619250</xdr:colOff>
      <xdr:row>23</xdr:row>
      <xdr:rowOff>228600</xdr:rowOff>
    </xdr:from>
    <xdr:to>
      <xdr:col>3</xdr:col>
      <xdr:colOff>9525</xdr:colOff>
      <xdr:row>23</xdr:row>
      <xdr:rowOff>228600</xdr:rowOff>
    </xdr:to>
    <xdr:sp macro="" textlink="">
      <xdr:nvSpPr>
        <xdr:cNvPr id="20" name="Line 26">
          <a:extLst>
            <a:ext uri="{FF2B5EF4-FFF2-40B4-BE49-F238E27FC236}">
              <a16:creationId xmlns:a16="http://schemas.microsoft.com/office/drawing/2014/main" id="{7D5D0CB6-BAF5-4ED9-9E03-8EE14AD34CBE}"/>
            </a:ext>
          </a:extLst>
        </xdr:cNvPr>
        <xdr:cNvSpPr>
          <a:spLocks noChangeShapeType="1"/>
        </xdr:cNvSpPr>
      </xdr:nvSpPr>
      <xdr:spPr bwMode="auto">
        <a:xfrm>
          <a:off x="824865" y="10477500"/>
          <a:ext cx="15240" cy="0"/>
        </a:xfrm>
        <a:prstGeom prst="line">
          <a:avLst/>
        </a:prstGeom>
        <a:noFill/>
        <a:ln w="9525">
          <a:solidFill>
            <a:srgbClr val="000000"/>
          </a:solidFill>
          <a:round/>
          <a:headEnd/>
          <a:tailEnd/>
        </a:ln>
      </xdr:spPr>
    </xdr:sp>
    <xdr:clientData/>
  </xdr:twoCellAnchor>
  <xdr:twoCellAnchor>
    <xdr:from>
      <xdr:col>2</xdr:col>
      <xdr:colOff>1619250</xdr:colOff>
      <xdr:row>25</xdr:row>
      <xdr:rowOff>333375</xdr:rowOff>
    </xdr:from>
    <xdr:to>
      <xdr:col>3</xdr:col>
      <xdr:colOff>0</xdr:colOff>
      <xdr:row>25</xdr:row>
      <xdr:rowOff>333375</xdr:rowOff>
    </xdr:to>
    <xdr:sp macro="" textlink="">
      <xdr:nvSpPr>
        <xdr:cNvPr id="21" name="Line 27">
          <a:extLst>
            <a:ext uri="{FF2B5EF4-FFF2-40B4-BE49-F238E27FC236}">
              <a16:creationId xmlns:a16="http://schemas.microsoft.com/office/drawing/2014/main" id="{BE3ED698-6744-4EAB-8BD4-84AE21461196}"/>
            </a:ext>
          </a:extLst>
        </xdr:cNvPr>
        <xdr:cNvSpPr>
          <a:spLocks noChangeShapeType="1"/>
        </xdr:cNvSpPr>
      </xdr:nvSpPr>
      <xdr:spPr bwMode="auto">
        <a:xfrm>
          <a:off x="824865" y="11418570"/>
          <a:ext cx="3810" cy="0"/>
        </a:xfrm>
        <a:prstGeom prst="line">
          <a:avLst/>
        </a:prstGeom>
        <a:noFill/>
        <a:ln w="9525">
          <a:solidFill>
            <a:srgbClr val="000000"/>
          </a:solidFill>
          <a:round/>
          <a:headEnd/>
          <a:tailEnd/>
        </a:ln>
      </xdr:spPr>
    </xdr:sp>
    <xdr:clientData/>
  </xdr:twoCellAnchor>
  <xdr:twoCellAnchor>
    <xdr:from>
      <xdr:col>2</xdr:col>
      <xdr:colOff>1619250</xdr:colOff>
      <xdr:row>25</xdr:row>
      <xdr:rowOff>228600</xdr:rowOff>
    </xdr:from>
    <xdr:to>
      <xdr:col>3</xdr:col>
      <xdr:colOff>9525</xdr:colOff>
      <xdr:row>25</xdr:row>
      <xdr:rowOff>228600</xdr:rowOff>
    </xdr:to>
    <xdr:sp macro="" textlink="">
      <xdr:nvSpPr>
        <xdr:cNvPr id="22" name="Line 26">
          <a:extLst>
            <a:ext uri="{FF2B5EF4-FFF2-40B4-BE49-F238E27FC236}">
              <a16:creationId xmlns:a16="http://schemas.microsoft.com/office/drawing/2014/main" id="{37748AC9-B92D-4796-BC83-7B71DE1EC73B}"/>
            </a:ext>
          </a:extLst>
        </xdr:cNvPr>
        <xdr:cNvSpPr>
          <a:spLocks noChangeShapeType="1"/>
        </xdr:cNvSpPr>
      </xdr:nvSpPr>
      <xdr:spPr bwMode="auto">
        <a:xfrm>
          <a:off x="824865" y="11315700"/>
          <a:ext cx="15240" cy="0"/>
        </a:xfrm>
        <a:prstGeom prst="line">
          <a:avLst/>
        </a:prstGeom>
        <a:noFill/>
        <a:ln w="9525">
          <a:solidFill>
            <a:srgbClr val="000000"/>
          </a:solidFill>
          <a:round/>
          <a:headEnd/>
          <a:tailEnd/>
        </a:ln>
      </xdr:spPr>
    </xdr:sp>
    <xdr:clientData/>
  </xdr:twoCellAnchor>
  <xdr:twoCellAnchor>
    <xdr:from>
      <xdr:col>2</xdr:col>
      <xdr:colOff>1609725</xdr:colOff>
      <xdr:row>36</xdr:row>
      <xdr:rowOff>257175</xdr:rowOff>
    </xdr:from>
    <xdr:to>
      <xdr:col>3</xdr:col>
      <xdr:colOff>9525</xdr:colOff>
      <xdr:row>36</xdr:row>
      <xdr:rowOff>257175</xdr:rowOff>
    </xdr:to>
    <xdr:sp macro="" textlink="">
      <xdr:nvSpPr>
        <xdr:cNvPr id="23" name="Line 25">
          <a:extLst>
            <a:ext uri="{FF2B5EF4-FFF2-40B4-BE49-F238E27FC236}">
              <a16:creationId xmlns:a16="http://schemas.microsoft.com/office/drawing/2014/main" id="{0D72F294-FC4C-460F-B9E7-884BE766E69F}"/>
            </a:ext>
          </a:extLst>
        </xdr:cNvPr>
        <xdr:cNvSpPr>
          <a:spLocks noChangeShapeType="1"/>
        </xdr:cNvSpPr>
      </xdr:nvSpPr>
      <xdr:spPr bwMode="auto">
        <a:xfrm>
          <a:off x="830580" y="16514445"/>
          <a:ext cx="9525" cy="0"/>
        </a:xfrm>
        <a:prstGeom prst="line">
          <a:avLst/>
        </a:prstGeom>
        <a:noFill/>
        <a:ln w="9525">
          <a:solidFill>
            <a:srgbClr val="000000"/>
          </a:solidFill>
          <a:round/>
          <a:headEnd/>
          <a:tailEnd/>
        </a:ln>
      </xdr:spPr>
    </xdr:sp>
    <xdr:clientData/>
  </xdr:twoCellAnchor>
  <xdr:twoCellAnchor>
    <xdr:from>
      <xdr:col>2</xdr:col>
      <xdr:colOff>1619250</xdr:colOff>
      <xdr:row>35</xdr:row>
      <xdr:rowOff>228600</xdr:rowOff>
    </xdr:from>
    <xdr:to>
      <xdr:col>3</xdr:col>
      <xdr:colOff>9525</xdr:colOff>
      <xdr:row>35</xdr:row>
      <xdr:rowOff>228600</xdr:rowOff>
    </xdr:to>
    <xdr:sp macro="" textlink="">
      <xdr:nvSpPr>
        <xdr:cNvPr id="24" name="Line 26">
          <a:extLst>
            <a:ext uri="{FF2B5EF4-FFF2-40B4-BE49-F238E27FC236}">
              <a16:creationId xmlns:a16="http://schemas.microsoft.com/office/drawing/2014/main" id="{A1833D92-BD34-4B3A-85BC-A2FEDFD18024}"/>
            </a:ext>
          </a:extLst>
        </xdr:cNvPr>
        <xdr:cNvSpPr>
          <a:spLocks noChangeShapeType="1"/>
        </xdr:cNvSpPr>
      </xdr:nvSpPr>
      <xdr:spPr bwMode="auto">
        <a:xfrm>
          <a:off x="824865" y="15906750"/>
          <a:ext cx="15240" cy="0"/>
        </a:xfrm>
        <a:prstGeom prst="line">
          <a:avLst/>
        </a:prstGeom>
        <a:noFill/>
        <a:ln w="9525">
          <a:solidFill>
            <a:srgbClr val="000000"/>
          </a:solidFill>
          <a:round/>
          <a:headEnd/>
          <a:tailEnd/>
        </a:ln>
      </xdr:spPr>
    </xdr:sp>
    <xdr:clientData/>
  </xdr:twoCellAnchor>
  <xdr:twoCellAnchor>
    <xdr:from>
      <xdr:col>2</xdr:col>
      <xdr:colOff>1609725</xdr:colOff>
      <xdr:row>29</xdr:row>
      <xdr:rowOff>257175</xdr:rowOff>
    </xdr:from>
    <xdr:to>
      <xdr:col>3</xdr:col>
      <xdr:colOff>9525</xdr:colOff>
      <xdr:row>29</xdr:row>
      <xdr:rowOff>257175</xdr:rowOff>
    </xdr:to>
    <xdr:sp macro="" textlink="">
      <xdr:nvSpPr>
        <xdr:cNvPr id="25" name="Line 25">
          <a:extLst>
            <a:ext uri="{FF2B5EF4-FFF2-40B4-BE49-F238E27FC236}">
              <a16:creationId xmlns:a16="http://schemas.microsoft.com/office/drawing/2014/main" id="{B0CD1231-AB4E-492E-9B44-2BDCD951EF6C}"/>
            </a:ext>
          </a:extLst>
        </xdr:cNvPr>
        <xdr:cNvSpPr>
          <a:spLocks noChangeShapeType="1"/>
        </xdr:cNvSpPr>
      </xdr:nvSpPr>
      <xdr:spPr bwMode="auto">
        <a:xfrm>
          <a:off x="830580" y="12971145"/>
          <a:ext cx="9525" cy="0"/>
        </a:xfrm>
        <a:prstGeom prst="line">
          <a:avLst/>
        </a:prstGeom>
        <a:noFill/>
        <a:ln w="9525">
          <a:solidFill>
            <a:srgbClr val="000000"/>
          </a:solidFill>
          <a:round/>
          <a:headEnd/>
          <a:tailEnd/>
        </a:ln>
      </xdr:spPr>
    </xdr:sp>
    <xdr:clientData/>
  </xdr:twoCellAnchor>
  <xdr:twoCellAnchor>
    <xdr:from>
      <xdr:col>2</xdr:col>
      <xdr:colOff>1619250</xdr:colOff>
      <xdr:row>23</xdr:row>
      <xdr:rowOff>228600</xdr:rowOff>
    </xdr:from>
    <xdr:to>
      <xdr:col>3</xdr:col>
      <xdr:colOff>9525</xdr:colOff>
      <xdr:row>23</xdr:row>
      <xdr:rowOff>228600</xdr:rowOff>
    </xdr:to>
    <xdr:sp macro="" textlink="">
      <xdr:nvSpPr>
        <xdr:cNvPr id="26" name="Line 26">
          <a:extLst>
            <a:ext uri="{FF2B5EF4-FFF2-40B4-BE49-F238E27FC236}">
              <a16:creationId xmlns:a16="http://schemas.microsoft.com/office/drawing/2014/main" id="{DD90F6FC-7024-49CB-A3B1-6BD0CBB8F2FA}"/>
            </a:ext>
          </a:extLst>
        </xdr:cNvPr>
        <xdr:cNvSpPr>
          <a:spLocks noChangeShapeType="1"/>
        </xdr:cNvSpPr>
      </xdr:nvSpPr>
      <xdr:spPr bwMode="auto">
        <a:xfrm>
          <a:off x="824865" y="10477500"/>
          <a:ext cx="15240" cy="0"/>
        </a:xfrm>
        <a:prstGeom prst="line">
          <a:avLst/>
        </a:prstGeom>
        <a:noFill/>
        <a:ln w="9525">
          <a:solidFill>
            <a:srgbClr val="000000"/>
          </a:solidFill>
          <a:round/>
          <a:headEnd/>
          <a:tailEnd/>
        </a:ln>
      </xdr:spPr>
    </xdr:sp>
    <xdr:clientData/>
  </xdr:twoCellAnchor>
  <xdr:twoCellAnchor>
    <xdr:from>
      <xdr:col>2</xdr:col>
      <xdr:colOff>1619250</xdr:colOff>
      <xdr:row>25</xdr:row>
      <xdr:rowOff>333375</xdr:rowOff>
    </xdr:from>
    <xdr:to>
      <xdr:col>3</xdr:col>
      <xdr:colOff>0</xdr:colOff>
      <xdr:row>25</xdr:row>
      <xdr:rowOff>333375</xdr:rowOff>
    </xdr:to>
    <xdr:sp macro="" textlink="">
      <xdr:nvSpPr>
        <xdr:cNvPr id="27" name="Line 27">
          <a:extLst>
            <a:ext uri="{FF2B5EF4-FFF2-40B4-BE49-F238E27FC236}">
              <a16:creationId xmlns:a16="http://schemas.microsoft.com/office/drawing/2014/main" id="{A2C37CEB-80EC-4999-891D-1DD9DE386D9B}"/>
            </a:ext>
          </a:extLst>
        </xdr:cNvPr>
        <xdr:cNvSpPr>
          <a:spLocks noChangeShapeType="1"/>
        </xdr:cNvSpPr>
      </xdr:nvSpPr>
      <xdr:spPr bwMode="auto">
        <a:xfrm>
          <a:off x="824865" y="11418570"/>
          <a:ext cx="3810" cy="0"/>
        </a:xfrm>
        <a:prstGeom prst="line">
          <a:avLst/>
        </a:prstGeom>
        <a:noFill/>
        <a:ln w="9525">
          <a:solidFill>
            <a:srgbClr val="000000"/>
          </a:solidFill>
          <a:round/>
          <a:headEnd/>
          <a:tailEnd/>
        </a:ln>
      </xdr:spPr>
    </xdr:sp>
    <xdr:clientData/>
  </xdr:twoCellAnchor>
  <xdr:twoCellAnchor>
    <xdr:from>
      <xdr:col>2</xdr:col>
      <xdr:colOff>1619250</xdr:colOff>
      <xdr:row>25</xdr:row>
      <xdr:rowOff>228600</xdr:rowOff>
    </xdr:from>
    <xdr:to>
      <xdr:col>3</xdr:col>
      <xdr:colOff>9525</xdr:colOff>
      <xdr:row>25</xdr:row>
      <xdr:rowOff>228600</xdr:rowOff>
    </xdr:to>
    <xdr:sp macro="" textlink="">
      <xdr:nvSpPr>
        <xdr:cNvPr id="28" name="Line 26">
          <a:extLst>
            <a:ext uri="{FF2B5EF4-FFF2-40B4-BE49-F238E27FC236}">
              <a16:creationId xmlns:a16="http://schemas.microsoft.com/office/drawing/2014/main" id="{11C8C20F-F753-452B-91D1-7125B264D4CC}"/>
            </a:ext>
          </a:extLst>
        </xdr:cNvPr>
        <xdr:cNvSpPr>
          <a:spLocks noChangeShapeType="1"/>
        </xdr:cNvSpPr>
      </xdr:nvSpPr>
      <xdr:spPr bwMode="auto">
        <a:xfrm>
          <a:off x="824865" y="11315700"/>
          <a:ext cx="15240" cy="0"/>
        </a:xfrm>
        <a:prstGeom prst="line">
          <a:avLst/>
        </a:prstGeom>
        <a:noFill/>
        <a:ln w="9525">
          <a:solidFill>
            <a:srgbClr val="000000"/>
          </a:solidFill>
          <a:round/>
          <a:headEnd/>
          <a:tailEnd/>
        </a:ln>
      </xdr:spPr>
    </xdr:sp>
    <xdr:clientData/>
  </xdr:twoCellAnchor>
  <xdr:twoCellAnchor>
    <xdr:from>
      <xdr:col>2</xdr:col>
      <xdr:colOff>1609725</xdr:colOff>
      <xdr:row>36</xdr:row>
      <xdr:rowOff>257175</xdr:rowOff>
    </xdr:from>
    <xdr:to>
      <xdr:col>3</xdr:col>
      <xdr:colOff>9525</xdr:colOff>
      <xdr:row>36</xdr:row>
      <xdr:rowOff>257175</xdr:rowOff>
    </xdr:to>
    <xdr:sp macro="" textlink="">
      <xdr:nvSpPr>
        <xdr:cNvPr id="29" name="Line 25">
          <a:extLst>
            <a:ext uri="{FF2B5EF4-FFF2-40B4-BE49-F238E27FC236}">
              <a16:creationId xmlns:a16="http://schemas.microsoft.com/office/drawing/2014/main" id="{DC8D2BCF-AD3A-483B-A6E7-7D87C9BB5C25}"/>
            </a:ext>
          </a:extLst>
        </xdr:cNvPr>
        <xdr:cNvSpPr>
          <a:spLocks noChangeShapeType="1"/>
        </xdr:cNvSpPr>
      </xdr:nvSpPr>
      <xdr:spPr bwMode="auto">
        <a:xfrm>
          <a:off x="830580" y="16514445"/>
          <a:ext cx="9525" cy="0"/>
        </a:xfrm>
        <a:prstGeom prst="line">
          <a:avLst/>
        </a:prstGeom>
        <a:noFill/>
        <a:ln w="9525">
          <a:solidFill>
            <a:srgbClr val="000000"/>
          </a:solidFill>
          <a:round/>
          <a:headEnd/>
          <a:tailEnd/>
        </a:ln>
      </xdr:spPr>
    </xdr:sp>
    <xdr:clientData/>
  </xdr:twoCellAnchor>
  <xdr:twoCellAnchor>
    <xdr:from>
      <xdr:col>2</xdr:col>
      <xdr:colOff>1619250</xdr:colOff>
      <xdr:row>35</xdr:row>
      <xdr:rowOff>228600</xdr:rowOff>
    </xdr:from>
    <xdr:to>
      <xdr:col>3</xdr:col>
      <xdr:colOff>9525</xdr:colOff>
      <xdr:row>35</xdr:row>
      <xdr:rowOff>228600</xdr:rowOff>
    </xdr:to>
    <xdr:sp macro="" textlink="">
      <xdr:nvSpPr>
        <xdr:cNvPr id="30" name="Line 26">
          <a:extLst>
            <a:ext uri="{FF2B5EF4-FFF2-40B4-BE49-F238E27FC236}">
              <a16:creationId xmlns:a16="http://schemas.microsoft.com/office/drawing/2014/main" id="{D7AE552A-0518-404B-A7A4-50E1EADC760F}"/>
            </a:ext>
          </a:extLst>
        </xdr:cNvPr>
        <xdr:cNvSpPr>
          <a:spLocks noChangeShapeType="1"/>
        </xdr:cNvSpPr>
      </xdr:nvSpPr>
      <xdr:spPr bwMode="auto">
        <a:xfrm>
          <a:off x="824865" y="15906750"/>
          <a:ext cx="15240" cy="0"/>
        </a:xfrm>
        <a:prstGeom prst="line">
          <a:avLst/>
        </a:prstGeom>
        <a:noFill/>
        <a:ln w="9525">
          <a:solidFill>
            <a:srgbClr val="000000"/>
          </a:solidFill>
          <a:round/>
          <a:headEnd/>
          <a:tailEnd/>
        </a:ln>
      </xdr:spPr>
    </xdr:sp>
    <xdr:clientData/>
  </xdr:twoCellAnchor>
  <xdr:twoCellAnchor>
    <xdr:from>
      <xdr:col>2</xdr:col>
      <xdr:colOff>1619250</xdr:colOff>
      <xdr:row>23</xdr:row>
      <xdr:rowOff>228600</xdr:rowOff>
    </xdr:from>
    <xdr:to>
      <xdr:col>3</xdr:col>
      <xdr:colOff>9525</xdr:colOff>
      <xdr:row>23</xdr:row>
      <xdr:rowOff>228600</xdr:rowOff>
    </xdr:to>
    <xdr:sp macro="" textlink="">
      <xdr:nvSpPr>
        <xdr:cNvPr id="31" name="Line 26">
          <a:extLst>
            <a:ext uri="{FF2B5EF4-FFF2-40B4-BE49-F238E27FC236}">
              <a16:creationId xmlns:a16="http://schemas.microsoft.com/office/drawing/2014/main" id="{44B23839-7D4A-4C38-ACB3-9EC10AEE1DCD}"/>
            </a:ext>
          </a:extLst>
        </xdr:cNvPr>
        <xdr:cNvSpPr>
          <a:spLocks noChangeShapeType="1"/>
        </xdr:cNvSpPr>
      </xdr:nvSpPr>
      <xdr:spPr bwMode="auto">
        <a:xfrm>
          <a:off x="824865" y="10477500"/>
          <a:ext cx="15240" cy="0"/>
        </a:xfrm>
        <a:prstGeom prst="line">
          <a:avLst/>
        </a:prstGeom>
        <a:noFill/>
        <a:ln w="9525">
          <a:solidFill>
            <a:srgbClr val="000000"/>
          </a:solidFill>
          <a:round/>
          <a:headEnd/>
          <a:tailEnd/>
        </a:ln>
      </xdr:spPr>
    </xdr:sp>
    <xdr:clientData/>
  </xdr:twoCellAnchor>
  <xdr:twoCellAnchor>
    <xdr:from>
      <xdr:col>2</xdr:col>
      <xdr:colOff>1619250</xdr:colOff>
      <xdr:row>25</xdr:row>
      <xdr:rowOff>333375</xdr:rowOff>
    </xdr:from>
    <xdr:to>
      <xdr:col>3</xdr:col>
      <xdr:colOff>0</xdr:colOff>
      <xdr:row>25</xdr:row>
      <xdr:rowOff>333375</xdr:rowOff>
    </xdr:to>
    <xdr:sp macro="" textlink="">
      <xdr:nvSpPr>
        <xdr:cNvPr id="32" name="Line 27">
          <a:extLst>
            <a:ext uri="{FF2B5EF4-FFF2-40B4-BE49-F238E27FC236}">
              <a16:creationId xmlns:a16="http://schemas.microsoft.com/office/drawing/2014/main" id="{AEB0E1C2-79B1-419C-BCAB-FB72B917A24F}"/>
            </a:ext>
          </a:extLst>
        </xdr:cNvPr>
        <xdr:cNvSpPr>
          <a:spLocks noChangeShapeType="1"/>
        </xdr:cNvSpPr>
      </xdr:nvSpPr>
      <xdr:spPr bwMode="auto">
        <a:xfrm>
          <a:off x="824865" y="11418570"/>
          <a:ext cx="3810" cy="0"/>
        </a:xfrm>
        <a:prstGeom prst="line">
          <a:avLst/>
        </a:prstGeom>
        <a:noFill/>
        <a:ln w="9525">
          <a:solidFill>
            <a:srgbClr val="000000"/>
          </a:solidFill>
          <a:round/>
          <a:headEnd/>
          <a:tailEnd/>
        </a:ln>
      </xdr:spPr>
    </xdr:sp>
    <xdr:clientData/>
  </xdr:twoCellAnchor>
  <xdr:twoCellAnchor>
    <xdr:from>
      <xdr:col>2</xdr:col>
      <xdr:colOff>1619250</xdr:colOff>
      <xdr:row>25</xdr:row>
      <xdr:rowOff>228600</xdr:rowOff>
    </xdr:from>
    <xdr:to>
      <xdr:col>3</xdr:col>
      <xdr:colOff>9525</xdr:colOff>
      <xdr:row>25</xdr:row>
      <xdr:rowOff>228600</xdr:rowOff>
    </xdr:to>
    <xdr:sp macro="" textlink="">
      <xdr:nvSpPr>
        <xdr:cNvPr id="33" name="Line 26">
          <a:extLst>
            <a:ext uri="{FF2B5EF4-FFF2-40B4-BE49-F238E27FC236}">
              <a16:creationId xmlns:a16="http://schemas.microsoft.com/office/drawing/2014/main" id="{1D2A784D-729A-4132-BC05-C9DBFCD533E4}"/>
            </a:ext>
          </a:extLst>
        </xdr:cNvPr>
        <xdr:cNvSpPr>
          <a:spLocks noChangeShapeType="1"/>
        </xdr:cNvSpPr>
      </xdr:nvSpPr>
      <xdr:spPr bwMode="auto">
        <a:xfrm>
          <a:off x="824865" y="11315700"/>
          <a:ext cx="15240" cy="0"/>
        </a:xfrm>
        <a:prstGeom prst="line">
          <a:avLst/>
        </a:prstGeom>
        <a:noFill/>
        <a:ln w="9525">
          <a:solidFill>
            <a:srgbClr val="000000"/>
          </a:solidFill>
          <a:round/>
          <a:headEnd/>
          <a:tailEnd/>
        </a:ln>
      </xdr:spPr>
    </xdr:sp>
    <xdr:clientData/>
  </xdr:twoCellAnchor>
  <xdr:twoCellAnchor>
    <xdr:from>
      <xdr:col>2</xdr:col>
      <xdr:colOff>1609725</xdr:colOff>
      <xdr:row>36</xdr:row>
      <xdr:rowOff>257175</xdr:rowOff>
    </xdr:from>
    <xdr:to>
      <xdr:col>3</xdr:col>
      <xdr:colOff>9525</xdr:colOff>
      <xdr:row>36</xdr:row>
      <xdr:rowOff>257175</xdr:rowOff>
    </xdr:to>
    <xdr:sp macro="" textlink="">
      <xdr:nvSpPr>
        <xdr:cNvPr id="34" name="Line 25">
          <a:extLst>
            <a:ext uri="{FF2B5EF4-FFF2-40B4-BE49-F238E27FC236}">
              <a16:creationId xmlns:a16="http://schemas.microsoft.com/office/drawing/2014/main" id="{00B868D8-5E40-4A3E-8EA5-D8F55DC623F4}"/>
            </a:ext>
          </a:extLst>
        </xdr:cNvPr>
        <xdr:cNvSpPr>
          <a:spLocks noChangeShapeType="1"/>
        </xdr:cNvSpPr>
      </xdr:nvSpPr>
      <xdr:spPr bwMode="auto">
        <a:xfrm>
          <a:off x="830580" y="16514445"/>
          <a:ext cx="9525" cy="0"/>
        </a:xfrm>
        <a:prstGeom prst="line">
          <a:avLst/>
        </a:prstGeom>
        <a:noFill/>
        <a:ln w="9525">
          <a:solidFill>
            <a:srgbClr val="000000"/>
          </a:solidFill>
          <a:round/>
          <a:headEnd/>
          <a:tailEnd/>
        </a:ln>
      </xdr:spPr>
    </xdr:sp>
    <xdr:clientData/>
  </xdr:twoCellAnchor>
  <xdr:twoCellAnchor>
    <xdr:from>
      <xdr:col>2</xdr:col>
      <xdr:colOff>1619250</xdr:colOff>
      <xdr:row>35</xdr:row>
      <xdr:rowOff>228600</xdr:rowOff>
    </xdr:from>
    <xdr:to>
      <xdr:col>3</xdr:col>
      <xdr:colOff>9525</xdr:colOff>
      <xdr:row>35</xdr:row>
      <xdr:rowOff>228600</xdr:rowOff>
    </xdr:to>
    <xdr:sp macro="" textlink="">
      <xdr:nvSpPr>
        <xdr:cNvPr id="35" name="Line 26">
          <a:extLst>
            <a:ext uri="{FF2B5EF4-FFF2-40B4-BE49-F238E27FC236}">
              <a16:creationId xmlns:a16="http://schemas.microsoft.com/office/drawing/2014/main" id="{5E7571AF-F8EC-4B33-BB24-97D5A152E810}"/>
            </a:ext>
          </a:extLst>
        </xdr:cNvPr>
        <xdr:cNvSpPr>
          <a:spLocks noChangeShapeType="1"/>
        </xdr:cNvSpPr>
      </xdr:nvSpPr>
      <xdr:spPr bwMode="auto">
        <a:xfrm>
          <a:off x="824865" y="15906750"/>
          <a:ext cx="15240" cy="0"/>
        </a:xfrm>
        <a:prstGeom prst="line">
          <a:avLst/>
        </a:prstGeom>
        <a:noFill/>
        <a:ln w="9525">
          <a:solidFill>
            <a:srgbClr val="000000"/>
          </a:solidFill>
          <a:round/>
          <a:headEnd/>
          <a:tailEnd/>
        </a:ln>
      </xdr:spPr>
    </xdr:sp>
    <xdr:clientData/>
  </xdr:twoCellAnchor>
  <xdr:twoCellAnchor>
    <xdr:from>
      <xdr:col>24</xdr:col>
      <xdr:colOff>238124</xdr:colOff>
      <xdr:row>2</xdr:row>
      <xdr:rowOff>98053</xdr:rowOff>
    </xdr:from>
    <xdr:to>
      <xdr:col>26</xdr:col>
      <xdr:colOff>236568</xdr:colOff>
      <xdr:row>5</xdr:row>
      <xdr:rowOff>89088</xdr:rowOff>
    </xdr:to>
    <xdr:sp macro="" textlink="">
      <xdr:nvSpPr>
        <xdr:cNvPr id="36" name="Rectángulo: esquinas redondeadas 35">
          <a:hlinkClick xmlns:r="http://schemas.openxmlformats.org/officeDocument/2006/relationships" r:id="rId1"/>
          <a:extLst>
            <a:ext uri="{FF2B5EF4-FFF2-40B4-BE49-F238E27FC236}">
              <a16:creationId xmlns:a16="http://schemas.microsoft.com/office/drawing/2014/main" id="{D273226E-9A8C-4C5D-AC54-B3918F296A3C}"/>
            </a:ext>
          </a:extLst>
        </xdr:cNvPr>
        <xdr:cNvSpPr/>
      </xdr:nvSpPr>
      <xdr:spPr>
        <a:xfrm>
          <a:off x="18308954" y="475243"/>
          <a:ext cx="2627344" cy="57015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oneCellAnchor>
    <xdr:from>
      <xdr:col>0</xdr:col>
      <xdr:colOff>56030</xdr:colOff>
      <xdr:row>0</xdr:row>
      <xdr:rowOff>0</xdr:rowOff>
    </xdr:from>
    <xdr:ext cx="1896248" cy="663500"/>
    <xdr:pic>
      <xdr:nvPicPr>
        <xdr:cNvPr id="37" name="Imagen 36">
          <a:extLst>
            <a:ext uri="{FF2B5EF4-FFF2-40B4-BE49-F238E27FC236}">
              <a16:creationId xmlns:a16="http://schemas.microsoft.com/office/drawing/2014/main" id="{823B2E9F-4492-4EFA-BA95-9939A9BB1AEE}"/>
            </a:ext>
          </a:extLst>
        </xdr:cNvPr>
        <xdr:cNvPicPr>
          <a:picLocks noChangeAspect="1"/>
        </xdr:cNvPicPr>
      </xdr:nvPicPr>
      <xdr:blipFill>
        <a:blip xmlns:r="http://schemas.openxmlformats.org/officeDocument/2006/relationships" r:embed="rId2"/>
        <a:stretch>
          <a:fillRect/>
        </a:stretch>
      </xdr:blipFill>
      <xdr:spPr>
        <a:xfrm>
          <a:off x="59840" y="0"/>
          <a:ext cx="1896248" cy="6635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676275</xdr:colOff>
      <xdr:row>1</xdr:row>
      <xdr:rowOff>150019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7BF57E9-1D0C-44FE-B888-7B9E7CFB578E}"/>
            </a:ext>
          </a:extLst>
        </xdr:cNvPr>
        <xdr:cNvSpPr/>
      </xdr:nvSpPr>
      <xdr:spPr>
        <a:xfrm>
          <a:off x="18714720" y="0"/>
          <a:ext cx="1423035" cy="492919"/>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xdr:from>
      <xdr:col>17</xdr:col>
      <xdr:colOff>0</xdr:colOff>
      <xdr:row>0</xdr:row>
      <xdr:rowOff>0</xdr:rowOff>
    </xdr:from>
    <xdr:to>
      <xdr:col>18</xdr:col>
      <xdr:colOff>676275</xdr:colOff>
      <xdr:row>1</xdr:row>
      <xdr:rowOff>150019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F8202C32-DF01-4C7B-8CAA-283E3DDEA5F2}"/>
            </a:ext>
          </a:extLst>
        </xdr:cNvPr>
        <xdr:cNvSpPr/>
      </xdr:nvSpPr>
      <xdr:spPr>
        <a:xfrm>
          <a:off x="18714720" y="0"/>
          <a:ext cx="1423035" cy="492919"/>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1</xdr:col>
      <xdr:colOff>68035</xdr:colOff>
      <xdr:row>0</xdr:row>
      <xdr:rowOff>190500</xdr:rowOff>
    </xdr:from>
    <xdr:to>
      <xdr:col>3</xdr:col>
      <xdr:colOff>1325916</xdr:colOff>
      <xdr:row>2</xdr:row>
      <xdr:rowOff>173083</xdr:rowOff>
    </xdr:to>
    <xdr:pic>
      <xdr:nvPicPr>
        <xdr:cNvPr id="4" name="Imagen 3">
          <a:extLst>
            <a:ext uri="{FF2B5EF4-FFF2-40B4-BE49-F238E27FC236}">
              <a16:creationId xmlns:a16="http://schemas.microsoft.com/office/drawing/2014/main" id="{B640FB60-5F7F-4A32-BFD7-8C51B3CAF5DA}"/>
            </a:ext>
          </a:extLst>
        </xdr:cNvPr>
        <xdr:cNvPicPr>
          <a:picLocks noChangeAspect="1"/>
        </xdr:cNvPicPr>
      </xdr:nvPicPr>
      <xdr:blipFill>
        <a:blip xmlns:r="http://schemas.openxmlformats.org/officeDocument/2006/relationships" r:embed="rId2"/>
        <a:stretch>
          <a:fillRect/>
        </a:stretch>
      </xdr:blipFill>
      <xdr:spPr>
        <a:xfrm>
          <a:off x="250915" y="190500"/>
          <a:ext cx="1907486" cy="672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2391833</xdr:colOff>
      <xdr:row>1</xdr:row>
      <xdr:rowOff>42333</xdr:rowOff>
    </xdr:from>
    <xdr:to>
      <xdr:col>6</xdr:col>
      <xdr:colOff>3825875</xdr:colOff>
      <xdr:row>3</xdr:row>
      <xdr:rowOff>156633</xdr:rowOff>
    </xdr:to>
    <xdr:sp macro="" textlink="">
      <xdr:nvSpPr>
        <xdr:cNvPr id="8" name="Rectángulo: esquinas redondeadas 7">
          <a:hlinkClick xmlns:r="http://schemas.openxmlformats.org/officeDocument/2006/relationships" r:id="rId1"/>
          <a:extLst>
            <a:ext uri="{FF2B5EF4-FFF2-40B4-BE49-F238E27FC236}">
              <a16:creationId xmlns:a16="http://schemas.microsoft.com/office/drawing/2014/main" id="{2BC5B382-6696-4ED9-A6A1-365DE270CD78}"/>
            </a:ext>
          </a:extLst>
        </xdr:cNvPr>
        <xdr:cNvSpPr/>
      </xdr:nvSpPr>
      <xdr:spPr>
        <a:xfrm>
          <a:off x="10212916" y="232833"/>
          <a:ext cx="1434042"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84667</xdr:colOff>
      <xdr:row>0</xdr:row>
      <xdr:rowOff>21167</xdr:rowOff>
    </xdr:from>
    <xdr:to>
      <xdr:col>2</xdr:col>
      <xdr:colOff>934919</xdr:colOff>
      <xdr:row>3</xdr:row>
      <xdr:rowOff>116417</xdr:rowOff>
    </xdr:to>
    <xdr:pic>
      <xdr:nvPicPr>
        <xdr:cNvPr id="9" name="Imagen 8">
          <a:extLst>
            <a:ext uri="{FF2B5EF4-FFF2-40B4-BE49-F238E27FC236}">
              <a16:creationId xmlns:a16="http://schemas.microsoft.com/office/drawing/2014/main" id="{F18E1CE4-5FE6-47A3-970F-3AF2491667D5}"/>
            </a:ext>
          </a:extLst>
        </xdr:cNvPr>
        <xdr:cNvPicPr>
          <a:picLocks noChangeAspect="1"/>
        </xdr:cNvPicPr>
      </xdr:nvPicPr>
      <xdr:blipFill>
        <a:blip xmlns:r="http://schemas.openxmlformats.org/officeDocument/2006/relationships" r:embed="rId2"/>
        <a:stretch>
          <a:fillRect/>
        </a:stretch>
      </xdr:blipFill>
      <xdr:spPr>
        <a:xfrm>
          <a:off x="84667" y="21167"/>
          <a:ext cx="1885714" cy="6667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80963</xdr:rowOff>
    </xdr:from>
    <xdr:to>
      <xdr:col>1</xdr:col>
      <xdr:colOff>647307</xdr:colOff>
      <xdr:row>3</xdr:row>
      <xdr:rowOff>94298</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0" y="80963"/>
          <a:ext cx="2258937" cy="581025"/>
        </a:xfrm>
        <a:prstGeom prst="rect">
          <a:avLst/>
        </a:prstGeom>
      </xdr:spPr>
    </xdr:pic>
    <xdr:clientData/>
  </xdr:twoCellAnchor>
  <xdr:twoCellAnchor>
    <xdr:from>
      <xdr:col>18</xdr:col>
      <xdr:colOff>714375</xdr:colOff>
      <xdr:row>0</xdr:row>
      <xdr:rowOff>9525</xdr:rowOff>
    </xdr:from>
    <xdr:to>
      <xdr:col>20</xdr:col>
      <xdr:colOff>704850</xdr:colOff>
      <xdr:row>2</xdr:row>
      <xdr:rowOff>123825</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15468600" y="9525"/>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1</xdr:col>
      <xdr:colOff>0</xdr:colOff>
      <xdr:row>0</xdr:row>
      <xdr:rowOff>0</xdr:rowOff>
    </xdr:from>
    <xdr:to>
      <xdr:col>2</xdr:col>
      <xdr:colOff>808607</xdr:colOff>
      <xdr:row>3</xdr:row>
      <xdr:rowOff>91440</xdr:rowOff>
    </xdr:to>
    <xdr:pic>
      <xdr:nvPicPr>
        <xdr:cNvPr id="6" name="Imagen 5">
          <a:extLst>
            <a:ext uri="{FF2B5EF4-FFF2-40B4-BE49-F238E27FC236}">
              <a16:creationId xmlns:a16="http://schemas.microsoft.com/office/drawing/2014/main" id="{FDA9258D-4DF2-4B47-9ED7-3910CD4D1235}"/>
            </a:ext>
          </a:extLst>
        </xdr:cNvPr>
        <xdr:cNvPicPr>
          <a:picLocks noChangeAspect="1"/>
        </xdr:cNvPicPr>
      </xdr:nvPicPr>
      <xdr:blipFill>
        <a:blip xmlns:r="http://schemas.openxmlformats.org/officeDocument/2006/relationships" r:embed="rId3"/>
        <a:stretch>
          <a:fillRect/>
        </a:stretch>
      </xdr:blipFill>
      <xdr:spPr>
        <a:xfrm>
          <a:off x="2226469" y="0"/>
          <a:ext cx="1885714" cy="666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243416</xdr:colOff>
      <xdr:row>1</xdr:row>
      <xdr:rowOff>169333</xdr:rowOff>
    </xdr:from>
    <xdr:to>
      <xdr:col>8</xdr:col>
      <xdr:colOff>1173691</xdr:colOff>
      <xdr:row>4</xdr:row>
      <xdr:rowOff>178858</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12890499" y="359833"/>
          <a:ext cx="1438275" cy="58102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95250</xdr:colOff>
      <xdr:row>0</xdr:row>
      <xdr:rowOff>63500</xdr:rowOff>
    </xdr:from>
    <xdr:to>
      <xdr:col>1</xdr:col>
      <xdr:colOff>1847191</xdr:colOff>
      <xdr:row>3</xdr:row>
      <xdr:rowOff>160655</xdr:rowOff>
    </xdr:to>
    <xdr:pic>
      <xdr:nvPicPr>
        <xdr:cNvPr id="5" name="Imagen 4">
          <a:extLst>
            <a:ext uri="{FF2B5EF4-FFF2-40B4-BE49-F238E27FC236}">
              <a16:creationId xmlns:a16="http://schemas.microsoft.com/office/drawing/2014/main" id="{0ED9E17C-6D0D-4ADD-8DD9-05D491F1C30F}"/>
            </a:ext>
          </a:extLst>
        </xdr:cNvPr>
        <xdr:cNvPicPr>
          <a:picLocks noChangeAspect="1"/>
        </xdr:cNvPicPr>
      </xdr:nvPicPr>
      <xdr:blipFill>
        <a:blip xmlns:r="http://schemas.openxmlformats.org/officeDocument/2006/relationships" r:embed="rId2"/>
        <a:stretch>
          <a:fillRect/>
        </a:stretch>
      </xdr:blipFill>
      <xdr:spPr>
        <a:xfrm>
          <a:off x="95250" y="63500"/>
          <a:ext cx="1885714" cy="6667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9</xdr:col>
      <xdr:colOff>0</xdr:colOff>
      <xdr:row>0</xdr:row>
      <xdr:rowOff>0</xdr:rowOff>
    </xdr:from>
    <xdr:to>
      <xdr:col>10</xdr:col>
      <xdr:colOff>714375</xdr:colOff>
      <xdr:row>2</xdr:row>
      <xdr:rowOff>114300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DA66442-5BF7-46F1-BB87-09C1EDB7CB7F}"/>
            </a:ext>
          </a:extLst>
        </xdr:cNvPr>
        <xdr:cNvSpPr/>
      </xdr:nvSpPr>
      <xdr:spPr>
        <a:xfrm>
          <a:off x="7762875"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1</xdr:col>
      <xdr:colOff>42333</xdr:colOff>
      <xdr:row>0</xdr:row>
      <xdr:rowOff>63500</xdr:rowOff>
    </xdr:from>
    <xdr:to>
      <xdr:col>2</xdr:col>
      <xdr:colOff>605130</xdr:colOff>
      <xdr:row>3</xdr:row>
      <xdr:rowOff>158750</xdr:rowOff>
    </xdr:to>
    <xdr:pic>
      <xdr:nvPicPr>
        <xdr:cNvPr id="3" name="Imagen 2">
          <a:extLst>
            <a:ext uri="{FF2B5EF4-FFF2-40B4-BE49-F238E27FC236}">
              <a16:creationId xmlns:a16="http://schemas.microsoft.com/office/drawing/2014/main" id="{5F4175C4-6D18-456A-B8A5-874CA83AE6CE}"/>
            </a:ext>
          </a:extLst>
        </xdr:cNvPr>
        <xdr:cNvPicPr>
          <a:picLocks noChangeAspect="1"/>
        </xdr:cNvPicPr>
      </xdr:nvPicPr>
      <xdr:blipFill>
        <a:blip xmlns:r="http://schemas.openxmlformats.org/officeDocument/2006/relationships" r:embed="rId2"/>
        <a:stretch>
          <a:fillRect/>
        </a:stretch>
      </xdr:blipFill>
      <xdr:spPr>
        <a:xfrm>
          <a:off x="204258" y="63500"/>
          <a:ext cx="1886772" cy="6667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676275</xdr:colOff>
      <xdr:row>2</xdr:row>
      <xdr:rowOff>114300</xdr:rowOff>
    </xdr:to>
    <xdr:sp macro="" textlink="">
      <xdr:nvSpPr>
        <xdr:cNvPr id="8" name="Rectángulo: esquinas redondeadas 7">
          <a:hlinkClick xmlns:r="http://schemas.openxmlformats.org/officeDocument/2006/relationships" r:id="rId1"/>
          <a:extLst>
            <a:ext uri="{FF2B5EF4-FFF2-40B4-BE49-F238E27FC236}">
              <a16:creationId xmlns:a16="http://schemas.microsoft.com/office/drawing/2014/main" id="{00000000-0008-0000-0800-000008000000}"/>
            </a:ext>
          </a:extLst>
        </xdr:cNvPr>
        <xdr:cNvSpPr/>
      </xdr:nvSpPr>
      <xdr:spPr>
        <a:xfrm>
          <a:off x="12954000" y="0"/>
          <a:ext cx="1438275" cy="495300"/>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x-none" sz="2000" b="1"/>
            <a:t>DEVOLVER</a:t>
          </a:r>
        </a:p>
      </xdr:txBody>
    </xdr:sp>
    <xdr:clientData/>
  </xdr:twoCellAnchor>
  <xdr:twoCellAnchor editAs="oneCell">
    <xdr:from>
      <xdr:col>0</xdr:col>
      <xdr:colOff>10583</xdr:colOff>
      <xdr:row>0</xdr:row>
      <xdr:rowOff>31750</xdr:rowOff>
    </xdr:from>
    <xdr:to>
      <xdr:col>3</xdr:col>
      <xdr:colOff>426553</xdr:colOff>
      <xdr:row>3</xdr:row>
      <xdr:rowOff>130810</xdr:rowOff>
    </xdr:to>
    <xdr:pic>
      <xdr:nvPicPr>
        <xdr:cNvPr id="9" name="Imagen 8">
          <a:extLst>
            <a:ext uri="{FF2B5EF4-FFF2-40B4-BE49-F238E27FC236}">
              <a16:creationId xmlns:a16="http://schemas.microsoft.com/office/drawing/2014/main" id="{D1E207C3-DBF1-4136-A590-E821F72C7521}"/>
            </a:ext>
          </a:extLst>
        </xdr:cNvPr>
        <xdr:cNvPicPr>
          <a:picLocks noChangeAspect="1"/>
        </xdr:cNvPicPr>
      </xdr:nvPicPr>
      <xdr:blipFill>
        <a:blip xmlns:r="http://schemas.openxmlformats.org/officeDocument/2006/relationships" r:embed="rId2"/>
        <a:stretch>
          <a:fillRect/>
        </a:stretch>
      </xdr:blipFill>
      <xdr:spPr>
        <a:xfrm>
          <a:off x="10583" y="31750"/>
          <a:ext cx="1885714" cy="666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nhcol-my.sharepoint.com/personal/diana_echeverry_r_anh_gov_co/Documents/2025/Proyecto%20Com%20Energ/Informaci&#243;n%20relevante%20MME/Anexos%20te&#769;cnicos%20del%20proyecto%20-%20ajuste%202025%20Rev.xlsx" TargetMode="External"/><Relationship Id="rId1" Type="http://schemas.openxmlformats.org/officeDocument/2006/relationships/externalLinkPath" Target="https://anhcol-my.sharepoint.com/personal/diana_echeverry_r_anh_gov_co/Documents/2025/Proyecto%20Com%20Energ/Informaci&#243;n%20relevante%20MME/Anexos%20te&#769;cnicos%20del%20proyecto%20-%20ajuste%202025%20Re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C/Users/jmrivera/AppData/Local/Microsoft/Windows/Temporary%20Internet%20Files/Content.IE5/0KI9L0RB/CPC%20usuari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Users\jmrivera\AppData\Local\Microsoft\Windows\Temporary%20Internet%20Files\Content.IE5\0KI9L0RB\CPC%20usuari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zulma/Downloads/CAT&#193;LOGO%20MGA%202_%20020320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zulma\Downloads\CAT&#193;LOGO%20MGA%202_%20020320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admin\Dropbox\copia%20usb\Personal\Documentos%202018\OIM\MATERIAL%20RECIBIDO\FORMULACION%20FINAL\VERSIO&#769;N%20SEPTIEMBRE\63.3.%20INSTRUMENTOS%20PARA%20LA%20FORMULACI-N%20DE%20PIRC%20-%20COMUNIDADES%20CAMPESINAS%20Y%20BARRIALES%20V1.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patricia.marin\AppData\Local\Temp\1e0ed160-905c-4981-aba7-1a77a992d414_Formatos.zip.414\Formatos\Ficha%20Apoyo%20a%20%20Formulacio&#769;n%202023%20v2%20(2).xlsx" TargetMode="External"/><Relationship Id="rId1" Type="http://schemas.openxmlformats.org/officeDocument/2006/relationships/externalLinkPath" Target="file:///C:\Users\patricia.marin\AppData\Local\Temp\1e0ed160-905c-4981-aba7-1a77a992d414_Formatos.zip.414\Formatos\Ficha%20Apoyo%20a%20%20Formulacio&#769;n%202023%20v2%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Articulación PND"/>
      <sheetName val="Participantes"/>
      <sheetName val="Población"/>
      <sheetName val="Problematica (Arbol Problemas)"/>
      <sheetName val="Objetivos (Arbol Objetivos)"/>
      <sheetName val="Alternativas Solución"/>
      <sheetName val="Estudio Necesidades"/>
      <sheetName val="AnalisisTecnicoAlternativa"/>
      <sheetName val="LocalizaciónAlternativa"/>
      <sheetName val="Costeo por insumo"/>
      <sheetName val="Cadena valor"/>
      <sheetName val="Cronograma"/>
      <sheetName val="Insumos "/>
      <sheetName val="Analisis Riesgos"/>
      <sheetName val="Ingresos y beneficios"/>
      <sheetName val="Indicadores de producto"/>
      <sheetName val="Regionalización"/>
      <sheetName val="Focalización"/>
      <sheetName val="Anexos técnicos del proyecto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Notas"/>
      <sheetName val="Base"/>
      <sheetName val="Prueba"/>
      <sheetName val="Hoja1"/>
      <sheetName val="OBJETIVOS EJEMP"/>
      <sheetName val="Impactos"/>
      <sheetName val="Probabilidades"/>
      <sheetName val="TIPO DE RIESG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Notas"/>
      <sheetName val="Base"/>
      <sheetName val="Prueba"/>
      <sheetName val="Hoja1"/>
      <sheetName val="OBJETIVOS EJEMP"/>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idades territoriales"/>
      <sheetName val="Sectores y Programas"/>
      <sheetName val="Catálogo productos "/>
      <sheetName val="Insumos cadena de valor"/>
      <sheetName val="Indicadores de gestión"/>
      <sheetName val="Fuente de financiación"/>
      <sheetName val="Ingresos y Beneficios"/>
      <sheetName val="Depreciación"/>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idades territoriales"/>
      <sheetName val="Sectores y Programas"/>
      <sheetName val="Catálogo productos "/>
      <sheetName val="Insumos cadena de valor"/>
      <sheetName val="Indicadores de gestión"/>
      <sheetName val="Fuente de financiación"/>
      <sheetName val="Ingresos y Beneficios"/>
      <sheetName val="Depreciación"/>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Articulación PND"/>
      <sheetName val="Problematica (Arbol Problemas)"/>
      <sheetName val="Población"/>
      <sheetName val="Objetivos (Arbol Objetivos)"/>
      <sheetName val="Alternativas Solución"/>
      <sheetName val="Estudio Necesidades"/>
      <sheetName val="AnalisisTecnicoAlternativa"/>
      <sheetName val="LocalizaciónAlternativa"/>
      <sheetName val="Cadena valor"/>
      <sheetName val="Costeo por insumo"/>
      <sheetName val="Insumos "/>
      <sheetName val="Analisis Riesgos"/>
      <sheetName val="Ingresos y beneficios"/>
      <sheetName val="Indicadores de producto"/>
      <sheetName val="Regionalización"/>
      <sheetName val="Focaliza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C3ED33-25B2-48D4-B4DF-20A6D711C1A5}" name="Tabla1" displayName="Tabla1" ref="XEV1:XEV8" totalsRowShown="0">
  <tableColumns count="1">
    <tableColumn id="1" xr3:uid="{8FFB83AD-D559-4EEE-9FF1-7FE57930B727}" name="Regió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923F35-D808-4FC8-B0B1-9365B3BF3A41}" name="Tabla127" displayName="Tabla127" ref="AA107:AA126" totalsRowShown="0">
  <autoFilter ref="AA107:AA126" xr:uid="{FE43BDCA-6627-4A34-9330-69807A6CF3C5}"/>
  <tableColumns count="1">
    <tableColumn id="1" xr3:uid="{8E85F9B6-244A-409F-8B58-7BFF44966C7B}" name="Política PIIP"/>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BB1AFC-6203-4959-A6C8-054C5B91EF59}" name="Tabla2" displayName="Tabla2" ref="XEW1:XEW4" totalsRowShown="0">
  <autoFilter ref="XEW1:XEW4" xr:uid="{EABB1AFC-6203-4959-A6C8-054C5B91EF59}"/>
  <tableColumns count="1">
    <tableColumn id="1" xr3:uid="{B28F1E43-182B-4C2C-9CC0-390CCB972080}" name="Amazonía"/>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FA2D56-572E-4D95-B8CB-37FD1BF8FFEF}" name="Tabla3" displayName="Tabla3" ref="XEX1:XEX2" totalsRowShown="0">
  <tableColumns count="1">
    <tableColumn id="1" xr3:uid="{049050C6-DDCE-414D-A139-BCB2C2886293}" name="Bogotá"/>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337842-1398-4290-81FF-2D9646AA630C}" name="Tabla4" displayName="Tabla4" ref="XEY1:XEY9" totalsRowShown="0">
  <autoFilter ref="XEY1:XEY9" xr:uid="{3B337842-1398-4290-81FF-2D9646AA630C}"/>
  <tableColumns count="1">
    <tableColumn id="1" xr3:uid="{35C5BF0F-67E2-42B9-980F-9582B25FE3CF}" name="Carib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8A9D9FA-74E4-4E4D-B987-A19586ECE240}" name="Tabla8" displayName="Tabla8" ref="XEZ1:XEZ8" totalsRowShown="0">
  <autoFilter ref="XEZ1:XEZ8" xr:uid="{B8A9D9FA-74E4-4E4D-B987-A19586ECE240}"/>
  <tableColumns count="1">
    <tableColumn id="1" xr3:uid="{7C102896-E925-42B8-90A7-0CF765C609DF}" name="Centro_Oriente"/>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2D50DDB-FAE7-4A1C-8190-FC0455EF3082}" name="Tabla9" displayName="Tabla9" ref="XFA1:XFA2" totalsRowShown="0">
  <autoFilter ref="XFA1:XFA2" xr:uid="{00000000-0001-0000-0400-000000000000}"/>
  <tableColumns count="1">
    <tableColumn id="1" xr3:uid="{DC48614E-AA6D-45EC-B084-CA707BF19CA9}" name="Nacional"/>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3886C49-F4ED-4EB0-8F45-FA95C8631AB6}" name="Tabla10" displayName="Tabla10" ref="XFB1:XFB8" totalsRowShown="0">
  <autoFilter ref="XFB1:XFB8" xr:uid="{13886C49-F4ED-4EB0-8F45-FA95C8631AB6}"/>
  <tableColumns count="1">
    <tableColumn id="1" xr3:uid="{7864318D-64E7-4EAF-AC50-8B460BC398C9}" name="Occidente"/>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470E064-3F9E-4EB0-A219-A94B4C38A835}" name="Tabla11" displayName="Tabla11" ref="XFC1:XFC8" totalsRowShown="0">
  <autoFilter ref="XFC1:XFC8" xr:uid="{2470E064-3F9E-4EB0-A219-A94B4C38A835}"/>
  <tableColumns count="1">
    <tableColumn id="1" xr3:uid="{2E0A93A1-6614-4CBE-AE8A-3E4B001BCD78}" name="Orinoquía"/>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2A3369D-3328-4771-BFA8-2BFA90D9B589}" name="Tabla12146" displayName="Tabla12146" ref="AC126:AC145" totalsRowShown="0">
  <autoFilter ref="AC126:AC145" xr:uid="{FE43BDCA-6627-4A34-9330-69807A6CF3C5}"/>
  <tableColumns count="1">
    <tableColumn id="1" xr3:uid="{000B2360-3665-4161-BFEF-B450BE279B7C}" name="Política PIIP"/>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2.bin"/><Relationship Id="rId5" Type="http://schemas.openxmlformats.org/officeDocument/2006/relationships/comments" Target="../comments11.xml"/><Relationship Id="rId4" Type="http://schemas.openxmlformats.org/officeDocument/2006/relationships/table" Target="../tables/table9.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4.vml"/><Relationship Id="rId7" Type="http://schemas.openxmlformats.org/officeDocument/2006/relationships/table" Target="../tables/table4.xml"/><Relationship Id="rId12" Type="http://schemas.openxmlformats.org/officeDocument/2006/relationships/comments" Target="../comments4.xml"/><Relationship Id="rId2" Type="http://schemas.openxmlformats.org/officeDocument/2006/relationships/drawing" Target="../drawings/drawing6.xml"/><Relationship Id="rId1" Type="http://schemas.openxmlformats.org/officeDocument/2006/relationships/printerSettings" Target="../printerSettings/printerSettings4.bin"/><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G26"/>
  <sheetViews>
    <sheetView showGridLines="0" workbookViewId="0">
      <selection activeCell="C26" sqref="C26"/>
    </sheetView>
  </sheetViews>
  <sheetFormatPr baseColWidth="10" defaultColWidth="11.42578125" defaultRowHeight="15.75" x14ac:dyDescent="0.25"/>
  <cols>
    <col min="2" max="2" width="3.7109375" style="13" customWidth="1"/>
    <col min="3" max="3" width="3.42578125" style="13" customWidth="1"/>
    <col min="4" max="4" width="32.85546875" style="13" customWidth="1"/>
    <col min="5" max="6" width="3.85546875" style="13" customWidth="1"/>
    <col min="7" max="7" width="10.85546875" style="13"/>
  </cols>
  <sheetData>
    <row r="4" spans="2:7" ht="22.5" customHeight="1" x14ac:dyDescent="0.25"/>
    <row r="5" spans="2:7" ht="15" customHeight="1" x14ac:dyDescent="0.25">
      <c r="B5" s="394" t="s">
        <v>0</v>
      </c>
      <c r="C5" s="394"/>
      <c r="D5" s="394"/>
      <c r="E5" s="394"/>
      <c r="F5" s="394"/>
      <c r="G5" s="394"/>
    </row>
    <row r="6" spans="2:7" ht="15" customHeight="1" x14ac:dyDescent="0.25"/>
    <row r="7" spans="2:7" ht="15" customHeight="1" x14ac:dyDescent="0.25">
      <c r="B7" s="14"/>
      <c r="C7" s="394" t="s">
        <v>1</v>
      </c>
      <c r="D7" s="394"/>
      <c r="E7" s="394"/>
      <c r="F7" s="394"/>
    </row>
    <row r="8" spans="2:7" ht="15" customHeight="1" x14ac:dyDescent="0.25">
      <c r="C8" s="13" t="s">
        <v>2</v>
      </c>
      <c r="D8" s="28" t="s">
        <v>3</v>
      </c>
    </row>
    <row r="9" spans="2:7" ht="15" customHeight="1" x14ac:dyDescent="0.25">
      <c r="C9" s="13" t="s">
        <v>2</v>
      </c>
      <c r="D9" s="28" t="s">
        <v>4</v>
      </c>
    </row>
    <row r="10" spans="2:7" ht="15" customHeight="1" x14ac:dyDescent="0.25">
      <c r="C10" s="13" t="s">
        <v>2</v>
      </c>
      <c r="D10" s="28" t="s">
        <v>5</v>
      </c>
    </row>
    <row r="11" spans="2:7" ht="15" customHeight="1" x14ac:dyDescent="0.25">
      <c r="C11" s="13" t="s">
        <v>2</v>
      </c>
      <c r="D11" s="28" t="s">
        <v>6</v>
      </c>
    </row>
    <row r="12" spans="2:7" ht="15" customHeight="1" x14ac:dyDescent="0.25">
      <c r="C12" s="13" t="s">
        <v>2</v>
      </c>
      <c r="D12" s="28" t="s">
        <v>7</v>
      </c>
    </row>
    <row r="13" spans="2:7" ht="15" customHeight="1" x14ac:dyDescent="0.25">
      <c r="C13" s="13" t="s">
        <v>2</v>
      </c>
      <c r="D13" s="28" t="s">
        <v>8</v>
      </c>
    </row>
    <row r="14" spans="2:7" ht="15" customHeight="1" x14ac:dyDescent="0.25">
      <c r="B14" s="15"/>
      <c r="C14" s="394" t="s">
        <v>9</v>
      </c>
      <c r="D14" s="394"/>
      <c r="E14" s="394"/>
      <c r="F14" s="394"/>
    </row>
    <row r="15" spans="2:7" ht="15" customHeight="1" x14ac:dyDescent="0.25">
      <c r="C15" s="13" t="s">
        <v>2</v>
      </c>
      <c r="D15" s="28" t="s">
        <v>10</v>
      </c>
    </row>
    <row r="16" spans="2:7" ht="15" customHeight="1" x14ac:dyDescent="0.25">
      <c r="C16" s="13" t="s">
        <v>2</v>
      </c>
      <c r="D16" s="28" t="s">
        <v>11</v>
      </c>
    </row>
    <row r="17" spans="2:6" ht="15" customHeight="1" x14ac:dyDescent="0.25">
      <c r="C17" s="13" t="s">
        <v>2</v>
      </c>
      <c r="D17" s="28" t="s">
        <v>12</v>
      </c>
    </row>
    <row r="18" spans="2:6" ht="15" customHeight="1" x14ac:dyDescent="0.25">
      <c r="C18" s="13" t="s">
        <v>2</v>
      </c>
      <c r="D18" s="28" t="s">
        <v>13</v>
      </c>
    </row>
    <row r="19" spans="2:6" ht="15" customHeight="1" x14ac:dyDescent="0.25">
      <c r="C19" s="13" t="s">
        <v>2</v>
      </c>
      <c r="D19" s="28" t="s">
        <v>14</v>
      </c>
    </row>
    <row r="20" spans="2:6" ht="15" customHeight="1" x14ac:dyDescent="0.25">
      <c r="C20" s="13" t="s">
        <v>2</v>
      </c>
      <c r="D20" s="28" t="s">
        <v>15</v>
      </c>
    </row>
    <row r="21" spans="2:6" ht="15" customHeight="1" x14ac:dyDescent="0.25">
      <c r="B21" s="19"/>
      <c r="C21" s="394" t="s">
        <v>16</v>
      </c>
      <c r="D21" s="394"/>
      <c r="E21" s="394"/>
      <c r="F21" s="394"/>
    </row>
    <row r="22" spans="2:6" ht="15" customHeight="1" x14ac:dyDescent="0.25">
      <c r="C22" s="13" t="s">
        <v>2</v>
      </c>
      <c r="D22" s="28" t="s">
        <v>17</v>
      </c>
    </row>
    <row r="23" spans="2:6" ht="15" customHeight="1" x14ac:dyDescent="0.25">
      <c r="C23" s="13" t="s">
        <v>2</v>
      </c>
      <c r="D23" s="28" t="s">
        <v>18</v>
      </c>
    </row>
    <row r="24" spans="2:6" ht="15" customHeight="1" x14ac:dyDescent="0.25">
      <c r="C24" s="13" t="s">
        <v>2</v>
      </c>
      <c r="D24" s="28" t="s">
        <v>19</v>
      </c>
    </row>
    <row r="25" spans="2:6" ht="15" customHeight="1" x14ac:dyDescent="0.25">
      <c r="D25" s="28"/>
    </row>
    <row r="26" spans="2:6" x14ac:dyDescent="0.25">
      <c r="C26" s="13" t="s">
        <v>2489</v>
      </c>
    </row>
  </sheetData>
  <mergeCells count="4">
    <mergeCell ref="C21:F21"/>
    <mergeCell ref="B5:G5"/>
    <mergeCell ref="C7:F7"/>
    <mergeCell ref="C14:F14"/>
  </mergeCells>
  <hyperlinks>
    <hyperlink ref="D8" location="'Articulación PND'!A1" display="Plan Nacional de Desarrollo" xr:uid="{00000000-0004-0000-0000-000000000000}"/>
    <hyperlink ref="D9" location="'Problematica (Arbol Problemas)'!A1" display="Problemática  " xr:uid="{00000000-0004-0000-0000-000001000000}"/>
    <hyperlink ref="D10" location="Participantes!A1" display="Participantes" xr:uid="{00000000-0004-0000-0000-000002000000}"/>
    <hyperlink ref="D11" location="Población!A1" display="Población " xr:uid="{00000000-0004-0000-0000-000003000000}"/>
    <hyperlink ref="D12" location="'Objetivos (Arbol Objetivos)'!A1" display="Objetivos Generales y específicos " xr:uid="{00000000-0004-0000-0000-000004000000}"/>
    <hyperlink ref="D13" location="'Alternativas Solución'!A1" display="Alternativas de solución" xr:uid="{00000000-0004-0000-0000-000005000000}"/>
    <hyperlink ref="D15" location="'Estudio Necesidades'!A1" display="Necesidades" xr:uid="{00000000-0004-0000-0000-000006000000}"/>
    <hyperlink ref="D16" location="AnalisisTecnicoAlternativa!A1" display="Análisis Técnico" xr:uid="{00000000-0004-0000-0000-000007000000}"/>
    <hyperlink ref="D17" location="LocalizaciónAlternativa!A1" display="Localización" xr:uid="{00000000-0004-0000-0000-000008000000}"/>
    <hyperlink ref="D18" location="'Cadena valor'!A1" display="Cadena Valor" xr:uid="{00000000-0004-0000-0000-000009000000}"/>
    <hyperlink ref="D19" location="'Analisis Riesgos'!A1" display="Riesgos" xr:uid="{00000000-0004-0000-0000-00000A000000}"/>
    <hyperlink ref="D20" location="'Ingresos y beneficios'!A1" display="Ingresos y beneficios" xr:uid="{00000000-0004-0000-0000-00000B000000}"/>
    <hyperlink ref="D22" location="'Indicadores de producto'!A1" display="Indicadores de producto" xr:uid="{00000000-0004-0000-0000-000010000000}"/>
    <hyperlink ref="D23" location="Regionalización!A1" display="Regionalización" xr:uid="{00000000-0004-0000-0000-000011000000}"/>
    <hyperlink ref="D24" location="Focalización!A1" display="Focalización" xr:uid="{00000000-0004-0000-0000-000012000000}"/>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5:XFD1169"/>
  <sheetViews>
    <sheetView showGridLines="0" zoomScale="82" zoomScaleNormal="110" workbookViewId="0">
      <selection activeCell="C28" sqref="C28:J28"/>
    </sheetView>
  </sheetViews>
  <sheetFormatPr baseColWidth="10" defaultColWidth="11.42578125" defaultRowHeight="15" x14ac:dyDescent="0.25"/>
  <cols>
    <col min="1" max="1" width="4.42578125" customWidth="1"/>
    <col min="2" max="2" width="59.140625" bestFit="1" customWidth="1"/>
    <col min="3" max="9" width="15.140625" customWidth="1"/>
    <col min="16384" max="16384" width="0" hidden="1" customWidth="1"/>
  </cols>
  <sheetData>
    <row r="5" spans="1:10 16384:16384" x14ac:dyDescent="0.25">
      <c r="XFD5" t="s">
        <v>72</v>
      </c>
    </row>
    <row r="6" spans="1:10 16384:16384" ht="18.75" customHeight="1" x14ac:dyDescent="0.4">
      <c r="A6" s="18"/>
      <c r="XFD6" t="s">
        <v>179</v>
      </c>
    </row>
    <row r="7" spans="1:10 16384:16384" ht="21" x14ac:dyDescent="0.35">
      <c r="A7" s="47"/>
      <c r="B7" s="507" t="s">
        <v>180</v>
      </c>
      <c r="C7" s="507"/>
      <c r="D7" s="507"/>
      <c r="E7" s="507"/>
      <c r="F7" s="507"/>
      <c r="G7" s="507"/>
      <c r="H7" s="507"/>
      <c r="I7" s="507"/>
      <c r="J7" s="507"/>
      <c r="XFD7" t="s">
        <v>82</v>
      </c>
    </row>
    <row r="8" spans="1:10 16384:16384" ht="18.75" customHeight="1" thickBot="1" x14ac:dyDescent="0.3">
      <c r="XFD8" t="s">
        <v>87</v>
      </c>
    </row>
    <row r="9" spans="1:10 16384:16384" ht="32.25" thickBot="1" x14ac:dyDescent="0.3">
      <c r="B9" s="25" t="s">
        <v>63</v>
      </c>
      <c r="C9" s="25" t="s">
        <v>110</v>
      </c>
      <c r="D9" s="25" t="s">
        <v>111</v>
      </c>
      <c r="E9" s="25" t="s">
        <v>181</v>
      </c>
      <c r="F9" s="25" t="s">
        <v>113</v>
      </c>
      <c r="G9" s="25" t="s">
        <v>182</v>
      </c>
      <c r="H9" s="25" t="s">
        <v>183</v>
      </c>
      <c r="I9" s="25" t="s">
        <v>142</v>
      </c>
      <c r="J9" s="23"/>
      <c r="XFD9" t="s">
        <v>97</v>
      </c>
    </row>
    <row r="10" spans="1:10 16384:16384" ht="28.5" customHeight="1" thickBot="1" x14ac:dyDescent="0.3">
      <c r="B10" s="24"/>
      <c r="C10" s="24"/>
      <c r="D10" s="24"/>
      <c r="E10" s="24"/>
      <c r="F10" s="24"/>
      <c r="G10" s="24"/>
      <c r="H10" s="24"/>
      <c r="I10" s="24"/>
      <c r="XFD10" t="s">
        <v>108</v>
      </c>
    </row>
    <row r="11" spans="1:10 16384:16384" ht="28.5" customHeight="1" x14ac:dyDescent="0.25">
      <c r="B11" s="239"/>
      <c r="C11" s="239"/>
      <c r="D11" s="239"/>
      <c r="E11" s="239"/>
      <c r="F11" s="239"/>
      <c r="G11" s="239"/>
      <c r="H11" s="239"/>
      <c r="I11" s="239"/>
    </row>
    <row r="12" spans="1:10 16384:16384" ht="28.5" customHeight="1" thickBot="1" x14ac:dyDescent="0.3">
      <c r="B12" s="506" t="s">
        <v>184</v>
      </c>
      <c r="C12" s="506"/>
      <c r="XFD12" t="s">
        <v>74</v>
      </c>
    </row>
    <row r="13" spans="1:10 16384:16384" ht="16.5" customHeight="1" thickBot="1" x14ac:dyDescent="0.3">
      <c r="B13" s="25" t="s">
        <v>185</v>
      </c>
      <c r="C13" s="48"/>
      <c r="XFD13" t="s">
        <v>79</v>
      </c>
    </row>
    <row r="14" spans="1:10 16384:16384" ht="16.5" customHeight="1" thickBot="1" x14ac:dyDescent="0.3">
      <c r="B14" s="25" t="s">
        <v>186</v>
      </c>
      <c r="C14" s="49"/>
      <c r="XFD14" t="s">
        <v>84</v>
      </c>
    </row>
    <row r="15" spans="1:10 16384:16384" ht="16.5" customHeight="1" thickBot="1" x14ac:dyDescent="0.3">
      <c r="B15" s="25" t="s">
        <v>187</v>
      </c>
      <c r="C15" s="49"/>
      <c r="XFD15" t="s">
        <v>89</v>
      </c>
    </row>
    <row r="16" spans="1:10 16384:16384" ht="16.5" customHeight="1" thickBot="1" x14ac:dyDescent="0.3">
      <c r="B16" s="25" t="s">
        <v>188</v>
      </c>
      <c r="C16" s="48"/>
      <c r="XFD16" t="s">
        <v>93</v>
      </c>
    </row>
    <row r="17" spans="2:15 16384:16384" ht="16.5" customHeight="1" thickBot="1" x14ac:dyDescent="0.3">
      <c r="B17" s="25" t="s">
        <v>189</v>
      </c>
      <c r="C17" s="49"/>
      <c r="XFD17" t="s">
        <v>99</v>
      </c>
    </row>
    <row r="18" spans="2:15 16384:16384" ht="16.5" customHeight="1" thickBot="1" x14ac:dyDescent="0.3">
      <c r="B18" s="25" t="s">
        <v>190</v>
      </c>
      <c r="C18" s="48"/>
      <c r="XFD18" t="s">
        <v>105</v>
      </c>
    </row>
    <row r="19" spans="2:15 16384:16384" ht="16.5" customHeight="1" thickBot="1" x14ac:dyDescent="0.3">
      <c r="B19" s="25" t="s">
        <v>191</v>
      </c>
      <c r="C19" s="48"/>
      <c r="XFD19" t="s">
        <v>192</v>
      </c>
    </row>
    <row r="20" spans="2:15 16384:16384" ht="16.5" customHeight="1" thickBot="1" x14ac:dyDescent="0.3">
      <c r="B20" s="25" t="s">
        <v>193</v>
      </c>
      <c r="C20" s="48"/>
      <c r="XFD20" t="s">
        <v>73</v>
      </c>
    </row>
    <row r="21" spans="2:15 16384:16384" ht="16.5" customHeight="1" thickBot="1" x14ac:dyDescent="0.3">
      <c r="B21" s="25" t="s">
        <v>194</v>
      </c>
      <c r="C21" s="48"/>
      <c r="XFD21" t="s">
        <v>78</v>
      </c>
    </row>
    <row r="22" spans="2:15 16384:16384" ht="16.5" customHeight="1" thickBot="1" x14ac:dyDescent="0.3">
      <c r="B22" s="25" t="s">
        <v>195</v>
      </c>
      <c r="C22" s="48"/>
      <c r="XFD22" t="s">
        <v>83</v>
      </c>
    </row>
    <row r="23" spans="2:15 16384:16384" ht="16.5" customHeight="1" thickBot="1" x14ac:dyDescent="0.3">
      <c r="B23" s="25" t="s">
        <v>196</v>
      </c>
      <c r="C23" s="48"/>
      <c r="XFD23" t="s">
        <v>88</v>
      </c>
    </row>
    <row r="24" spans="2:15 16384:16384" ht="16.5" customHeight="1" thickBot="1" x14ac:dyDescent="0.3">
      <c r="B24" s="25" t="s">
        <v>197</v>
      </c>
      <c r="C24" s="48"/>
      <c r="XFD24" t="s">
        <v>92</v>
      </c>
    </row>
    <row r="25" spans="2:15 16384:16384" ht="16.5" customHeight="1" thickBot="1" x14ac:dyDescent="0.3">
      <c r="B25" s="25" t="s">
        <v>198</v>
      </c>
      <c r="C25" s="48"/>
      <c r="XFD25" t="s">
        <v>98</v>
      </c>
    </row>
    <row r="26" spans="2:15 16384:16384" ht="16.5" customHeight="1" thickBot="1" x14ac:dyDescent="0.3">
      <c r="B26" s="25" t="s">
        <v>199</v>
      </c>
      <c r="C26" s="48"/>
      <c r="K26" s="643"/>
      <c r="L26" s="643"/>
      <c r="M26" s="643"/>
      <c r="N26" s="643"/>
      <c r="O26" s="643"/>
      <c r="XFD26" t="s">
        <v>94</v>
      </c>
    </row>
    <row r="27" spans="2:15 16384:16384" s="240" customFormat="1" ht="16.5" customHeight="1" thickBot="1" x14ac:dyDescent="0.3">
      <c r="B27" s="241"/>
      <c r="C27" s="242"/>
      <c r="K27" s="252"/>
      <c r="L27" s="252"/>
      <c r="M27" s="252"/>
      <c r="N27" s="252"/>
      <c r="O27" s="252"/>
    </row>
    <row r="28" spans="2:15 16384:16384" ht="38.25" customHeight="1" thickBot="1" x14ac:dyDescent="0.3">
      <c r="B28" s="639" t="s">
        <v>2492</v>
      </c>
      <c r="C28" s="640"/>
      <c r="D28" s="641"/>
      <c r="E28" s="641"/>
      <c r="F28" s="641"/>
      <c r="G28" s="641"/>
      <c r="H28" s="641"/>
      <c r="I28" s="641"/>
      <c r="J28" s="642"/>
      <c r="K28" s="644"/>
      <c r="L28" s="644"/>
      <c r="M28" s="644"/>
      <c r="N28" s="644"/>
      <c r="O28" s="643"/>
      <c r="XFD28" t="s">
        <v>200</v>
      </c>
    </row>
    <row r="29" spans="2:15 16384:16384" x14ac:dyDescent="0.25">
      <c r="K29" s="643"/>
      <c r="L29" s="643"/>
      <c r="M29" s="643"/>
      <c r="N29" s="643"/>
      <c r="O29" s="643"/>
      <c r="XFD29" t="s">
        <v>90</v>
      </c>
    </row>
    <row r="30" spans="2:15 16384:16384" x14ac:dyDescent="0.25">
      <c r="K30" s="643"/>
      <c r="L30" s="643"/>
      <c r="M30" s="643"/>
      <c r="N30" s="643"/>
      <c r="O30" s="643"/>
      <c r="XFD30" t="s">
        <v>100</v>
      </c>
    </row>
    <row r="31" spans="2:15 16384:16384" x14ac:dyDescent="0.25">
      <c r="K31" s="643"/>
      <c r="L31" s="643"/>
      <c r="M31" s="643"/>
      <c r="N31" s="643"/>
      <c r="O31" s="643"/>
      <c r="XFD31" t="s">
        <v>106</v>
      </c>
    </row>
    <row r="32" spans="2:15 16384:16384" x14ac:dyDescent="0.25">
      <c r="K32" s="643"/>
      <c r="L32" s="643"/>
      <c r="M32" s="643"/>
      <c r="N32" s="643"/>
      <c r="O32" s="643"/>
      <c r="XFD32" t="s">
        <v>76</v>
      </c>
    </row>
    <row r="33" spans="11:15 16384:16384" x14ac:dyDescent="0.25">
      <c r="K33" s="643"/>
      <c r="L33" s="643"/>
      <c r="M33" s="643"/>
      <c r="N33" s="643"/>
      <c r="O33" s="643"/>
      <c r="XFD33" t="s">
        <v>81</v>
      </c>
    </row>
    <row r="34" spans="11:15 16384:16384" x14ac:dyDescent="0.25">
      <c r="K34" s="643"/>
      <c r="L34" s="643"/>
      <c r="M34" s="643"/>
      <c r="N34" s="643"/>
      <c r="O34" s="643"/>
      <c r="XFD34" t="s">
        <v>70</v>
      </c>
    </row>
    <row r="35" spans="11:15 16384:16384" x14ac:dyDescent="0.25">
      <c r="XFD35" t="s">
        <v>65</v>
      </c>
    </row>
    <row r="36" spans="11:15 16384:16384" x14ac:dyDescent="0.25">
      <c r="XFD36" t="s">
        <v>41</v>
      </c>
    </row>
    <row r="38" spans="11:15 16384:16384" x14ac:dyDescent="0.25">
      <c r="XFD38" t="s">
        <v>201</v>
      </c>
    </row>
    <row r="39" spans="11:15 16384:16384" x14ac:dyDescent="0.25">
      <c r="XFD39" t="s">
        <v>202</v>
      </c>
    </row>
    <row r="40" spans="11:15 16384:16384" x14ac:dyDescent="0.25">
      <c r="XFD40" t="s">
        <v>203</v>
      </c>
    </row>
    <row r="41" spans="11:15 16384:16384" x14ac:dyDescent="0.25">
      <c r="XFD41" t="s">
        <v>204</v>
      </c>
    </row>
    <row r="42" spans="11:15 16384:16384" x14ac:dyDescent="0.25">
      <c r="XFD42" t="s">
        <v>205</v>
      </c>
    </row>
    <row r="43" spans="11:15 16384:16384" x14ac:dyDescent="0.25">
      <c r="XFD43" t="s">
        <v>206</v>
      </c>
    </row>
    <row r="44" spans="11:15 16384:16384" x14ac:dyDescent="0.25">
      <c r="XFD44" t="s">
        <v>207</v>
      </c>
    </row>
    <row r="45" spans="11:15 16384:16384" x14ac:dyDescent="0.25">
      <c r="XFD45" t="s">
        <v>208</v>
      </c>
    </row>
    <row r="46" spans="11:15 16384:16384" x14ac:dyDescent="0.25">
      <c r="XFD46" t="s">
        <v>209</v>
      </c>
    </row>
    <row r="47" spans="11:15 16384:16384" x14ac:dyDescent="0.25">
      <c r="XFD47" t="s">
        <v>210</v>
      </c>
    </row>
    <row r="48" spans="11:15 16384:16384" x14ac:dyDescent="0.25">
      <c r="XFD48" t="s">
        <v>211</v>
      </c>
    </row>
    <row r="49" spans="16384:16384" x14ac:dyDescent="0.25">
      <c r="XFD49" t="s">
        <v>212</v>
      </c>
    </row>
    <row r="50" spans="16384:16384" x14ac:dyDescent="0.25">
      <c r="XFD50" t="s">
        <v>213</v>
      </c>
    </row>
    <row r="51" spans="16384:16384" x14ac:dyDescent="0.25">
      <c r="XFD51" t="s">
        <v>214</v>
      </c>
    </row>
    <row r="52" spans="16384:16384" x14ac:dyDescent="0.25">
      <c r="XFD52" t="s">
        <v>215</v>
      </c>
    </row>
    <row r="53" spans="16384:16384" x14ac:dyDescent="0.25">
      <c r="XFD53" t="s">
        <v>216</v>
      </c>
    </row>
    <row r="54" spans="16384:16384" x14ac:dyDescent="0.25">
      <c r="XFD54" t="s">
        <v>217</v>
      </c>
    </row>
    <row r="55" spans="16384:16384" x14ac:dyDescent="0.25">
      <c r="XFD55" t="s">
        <v>218</v>
      </c>
    </row>
    <row r="56" spans="16384:16384" x14ac:dyDescent="0.25">
      <c r="XFD56" t="s">
        <v>219</v>
      </c>
    </row>
    <row r="57" spans="16384:16384" x14ac:dyDescent="0.25">
      <c r="XFD57" t="s">
        <v>220</v>
      </c>
    </row>
    <row r="58" spans="16384:16384" x14ac:dyDescent="0.25">
      <c r="XFD58" t="s">
        <v>221</v>
      </c>
    </row>
    <row r="59" spans="16384:16384" x14ac:dyDescent="0.25">
      <c r="XFD59" t="s">
        <v>222</v>
      </c>
    </row>
    <row r="60" spans="16384:16384" x14ac:dyDescent="0.25">
      <c r="XFD60" t="s">
        <v>223</v>
      </c>
    </row>
    <row r="61" spans="16384:16384" x14ac:dyDescent="0.25">
      <c r="XFD61" t="s">
        <v>224</v>
      </c>
    </row>
    <row r="62" spans="16384:16384" x14ac:dyDescent="0.25">
      <c r="XFD62" t="s">
        <v>225</v>
      </c>
    </row>
    <row r="63" spans="16384:16384" x14ac:dyDescent="0.25">
      <c r="XFD63" t="s">
        <v>226</v>
      </c>
    </row>
    <row r="64" spans="16384:16384" x14ac:dyDescent="0.25">
      <c r="XFD64" t="s">
        <v>227</v>
      </c>
    </row>
    <row r="65" spans="16384:16384" x14ac:dyDescent="0.25">
      <c r="XFD65" t="s">
        <v>228</v>
      </c>
    </row>
    <row r="66" spans="16384:16384" x14ac:dyDescent="0.25">
      <c r="XFD66" t="s">
        <v>229</v>
      </c>
    </row>
    <row r="67" spans="16384:16384" x14ac:dyDescent="0.25">
      <c r="XFD67" t="s">
        <v>230</v>
      </c>
    </row>
    <row r="68" spans="16384:16384" x14ac:dyDescent="0.25">
      <c r="XFD68" t="s">
        <v>231</v>
      </c>
    </row>
    <row r="69" spans="16384:16384" x14ac:dyDescent="0.25">
      <c r="XFD69" t="s">
        <v>232</v>
      </c>
    </row>
    <row r="70" spans="16384:16384" x14ac:dyDescent="0.25">
      <c r="XFD70" t="s">
        <v>233</v>
      </c>
    </row>
    <row r="71" spans="16384:16384" x14ac:dyDescent="0.25">
      <c r="XFD71" t="s">
        <v>87</v>
      </c>
    </row>
    <row r="72" spans="16384:16384" x14ac:dyDescent="0.25">
      <c r="XFD72" t="s">
        <v>234</v>
      </c>
    </row>
    <row r="73" spans="16384:16384" x14ac:dyDescent="0.25">
      <c r="XFD73" t="s">
        <v>235</v>
      </c>
    </row>
    <row r="74" spans="16384:16384" x14ac:dyDescent="0.25">
      <c r="XFD74" t="s">
        <v>236</v>
      </c>
    </row>
    <row r="75" spans="16384:16384" x14ac:dyDescent="0.25">
      <c r="XFD75" t="s">
        <v>237</v>
      </c>
    </row>
    <row r="76" spans="16384:16384" x14ac:dyDescent="0.25">
      <c r="XFD76" t="s">
        <v>238</v>
      </c>
    </row>
    <row r="77" spans="16384:16384" x14ac:dyDescent="0.25">
      <c r="XFD77" t="s">
        <v>239</v>
      </c>
    </row>
    <row r="78" spans="16384:16384" x14ac:dyDescent="0.25">
      <c r="XFD78" t="s">
        <v>240</v>
      </c>
    </row>
    <row r="79" spans="16384:16384" x14ac:dyDescent="0.25">
      <c r="XFD79" t="s">
        <v>241</v>
      </c>
    </row>
    <row r="80" spans="16384:16384" x14ac:dyDescent="0.25">
      <c r="XFD80" t="s">
        <v>242</v>
      </c>
    </row>
    <row r="81" spans="16384:16384" x14ac:dyDescent="0.25">
      <c r="XFD81" t="s">
        <v>243</v>
      </c>
    </row>
    <row r="82" spans="16384:16384" x14ac:dyDescent="0.25">
      <c r="XFD82" t="s">
        <v>244</v>
      </c>
    </row>
    <row r="83" spans="16384:16384" x14ac:dyDescent="0.25">
      <c r="XFD83" t="s">
        <v>245</v>
      </c>
    </row>
    <row r="84" spans="16384:16384" x14ac:dyDescent="0.25">
      <c r="XFD84" t="s">
        <v>246</v>
      </c>
    </row>
    <row r="85" spans="16384:16384" x14ac:dyDescent="0.25">
      <c r="XFD85" t="s">
        <v>247</v>
      </c>
    </row>
    <row r="86" spans="16384:16384" x14ac:dyDescent="0.25">
      <c r="XFD86" t="s">
        <v>248</v>
      </c>
    </row>
    <row r="87" spans="16384:16384" x14ac:dyDescent="0.25">
      <c r="XFD87" t="s">
        <v>249</v>
      </c>
    </row>
    <row r="88" spans="16384:16384" x14ac:dyDescent="0.25">
      <c r="XFD88" t="s">
        <v>250</v>
      </c>
    </row>
    <row r="89" spans="16384:16384" x14ac:dyDescent="0.25">
      <c r="XFD89" t="s">
        <v>251</v>
      </c>
    </row>
    <row r="90" spans="16384:16384" x14ac:dyDescent="0.25">
      <c r="XFD90" t="s">
        <v>252</v>
      </c>
    </row>
    <row r="91" spans="16384:16384" x14ac:dyDescent="0.25">
      <c r="XFD91" t="s">
        <v>253</v>
      </c>
    </row>
    <row r="92" spans="16384:16384" x14ac:dyDescent="0.25">
      <c r="XFD92" t="s">
        <v>254</v>
      </c>
    </row>
    <row r="93" spans="16384:16384" x14ac:dyDescent="0.25">
      <c r="XFD93" t="s">
        <v>255</v>
      </c>
    </row>
    <row r="94" spans="16384:16384" x14ac:dyDescent="0.25">
      <c r="XFD94" t="s">
        <v>256</v>
      </c>
    </row>
    <row r="95" spans="16384:16384" x14ac:dyDescent="0.25">
      <c r="XFD95" t="s">
        <v>257</v>
      </c>
    </row>
    <row r="96" spans="16384:16384" x14ac:dyDescent="0.25">
      <c r="XFD96" t="s">
        <v>258</v>
      </c>
    </row>
    <row r="97" spans="16384:16384" x14ac:dyDescent="0.25">
      <c r="XFD97" t="s">
        <v>259</v>
      </c>
    </row>
    <row r="98" spans="16384:16384" x14ac:dyDescent="0.25">
      <c r="XFD98" t="s">
        <v>260</v>
      </c>
    </row>
    <row r="99" spans="16384:16384" x14ac:dyDescent="0.25">
      <c r="XFD99" t="s">
        <v>261</v>
      </c>
    </row>
    <row r="100" spans="16384:16384" x14ac:dyDescent="0.25">
      <c r="XFD100" t="s">
        <v>262</v>
      </c>
    </row>
    <row r="101" spans="16384:16384" x14ac:dyDescent="0.25">
      <c r="XFD101" t="s">
        <v>263</v>
      </c>
    </row>
    <row r="102" spans="16384:16384" x14ac:dyDescent="0.25">
      <c r="XFD102" t="s">
        <v>264</v>
      </c>
    </row>
    <row r="103" spans="16384:16384" x14ac:dyDescent="0.25">
      <c r="XFD103" t="s">
        <v>265</v>
      </c>
    </row>
    <row r="104" spans="16384:16384" x14ac:dyDescent="0.25">
      <c r="XFD104" t="s">
        <v>266</v>
      </c>
    </row>
    <row r="105" spans="16384:16384" x14ac:dyDescent="0.25">
      <c r="XFD105" t="s">
        <v>267</v>
      </c>
    </row>
    <row r="106" spans="16384:16384" x14ac:dyDescent="0.25">
      <c r="XFD106" t="s">
        <v>268</v>
      </c>
    </row>
    <row r="107" spans="16384:16384" x14ac:dyDescent="0.25">
      <c r="XFD107" t="s">
        <v>269</v>
      </c>
    </row>
    <row r="108" spans="16384:16384" x14ac:dyDescent="0.25">
      <c r="XFD108" t="s">
        <v>270</v>
      </c>
    </row>
    <row r="109" spans="16384:16384" x14ac:dyDescent="0.25">
      <c r="XFD109" t="s">
        <v>271</v>
      </c>
    </row>
    <row r="110" spans="16384:16384" x14ac:dyDescent="0.25">
      <c r="XFD110" t="s">
        <v>272</v>
      </c>
    </row>
    <row r="111" spans="16384:16384" x14ac:dyDescent="0.25">
      <c r="XFD111" t="s">
        <v>273</v>
      </c>
    </row>
    <row r="112" spans="16384:16384" x14ac:dyDescent="0.25">
      <c r="XFD112" t="s">
        <v>274</v>
      </c>
    </row>
    <row r="113" spans="16384:16384" x14ac:dyDescent="0.25">
      <c r="XFD113" t="s">
        <v>275</v>
      </c>
    </row>
    <row r="114" spans="16384:16384" x14ac:dyDescent="0.25">
      <c r="XFD114" t="s">
        <v>276</v>
      </c>
    </row>
    <row r="115" spans="16384:16384" x14ac:dyDescent="0.25">
      <c r="XFD115" t="s">
        <v>277</v>
      </c>
    </row>
    <row r="116" spans="16384:16384" x14ac:dyDescent="0.25">
      <c r="XFD116" t="s">
        <v>278</v>
      </c>
    </row>
    <row r="117" spans="16384:16384" x14ac:dyDescent="0.25">
      <c r="XFD117" t="s">
        <v>279</v>
      </c>
    </row>
    <row r="118" spans="16384:16384" x14ac:dyDescent="0.25">
      <c r="XFD118" t="s">
        <v>280</v>
      </c>
    </row>
    <row r="119" spans="16384:16384" x14ac:dyDescent="0.25">
      <c r="XFD119" t="s">
        <v>281</v>
      </c>
    </row>
    <row r="120" spans="16384:16384" x14ac:dyDescent="0.25">
      <c r="XFD120" t="s">
        <v>282</v>
      </c>
    </row>
    <row r="121" spans="16384:16384" x14ac:dyDescent="0.25">
      <c r="XFD121" t="s">
        <v>283</v>
      </c>
    </row>
    <row r="122" spans="16384:16384" x14ac:dyDescent="0.25">
      <c r="XFD122" t="s">
        <v>284</v>
      </c>
    </row>
    <row r="123" spans="16384:16384" x14ac:dyDescent="0.25">
      <c r="XFD123" t="s">
        <v>285</v>
      </c>
    </row>
    <row r="124" spans="16384:16384" x14ac:dyDescent="0.25">
      <c r="XFD124" t="s">
        <v>286</v>
      </c>
    </row>
    <row r="125" spans="16384:16384" x14ac:dyDescent="0.25">
      <c r="XFD125" t="s">
        <v>287</v>
      </c>
    </row>
    <row r="126" spans="16384:16384" x14ac:dyDescent="0.25">
      <c r="XFD126" t="s">
        <v>288</v>
      </c>
    </row>
    <row r="127" spans="16384:16384" x14ac:dyDescent="0.25">
      <c r="XFD127" t="s">
        <v>289</v>
      </c>
    </row>
    <row r="128" spans="16384:16384" x14ac:dyDescent="0.25">
      <c r="XFD128" t="s">
        <v>290</v>
      </c>
    </row>
    <row r="129" spans="16384:16384" x14ac:dyDescent="0.25">
      <c r="XFD129" t="s">
        <v>291</v>
      </c>
    </row>
    <row r="130" spans="16384:16384" x14ac:dyDescent="0.25">
      <c r="XFD130" t="s">
        <v>292</v>
      </c>
    </row>
    <row r="131" spans="16384:16384" x14ac:dyDescent="0.25">
      <c r="XFD131" t="s">
        <v>293</v>
      </c>
    </row>
    <row r="132" spans="16384:16384" x14ac:dyDescent="0.25">
      <c r="XFD132" t="s">
        <v>294</v>
      </c>
    </row>
    <row r="133" spans="16384:16384" x14ac:dyDescent="0.25">
      <c r="XFD133" t="s">
        <v>295</v>
      </c>
    </row>
    <row r="134" spans="16384:16384" x14ac:dyDescent="0.25">
      <c r="XFD134" t="s">
        <v>296</v>
      </c>
    </row>
    <row r="135" spans="16384:16384" x14ac:dyDescent="0.25">
      <c r="XFD135" t="s">
        <v>297</v>
      </c>
    </row>
    <row r="136" spans="16384:16384" x14ac:dyDescent="0.25">
      <c r="XFD136" t="s">
        <v>298</v>
      </c>
    </row>
    <row r="137" spans="16384:16384" x14ac:dyDescent="0.25">
      <c r="XFD137" t="s">
        <v>299</v>
      </c>
    </row>
    <row r="138" spans="16384:16384" x14ac:dyDescent="0.25">
      <c r="XFD138" t="s">
        <v>300</v>
      </c>
    </row>
    <row r="139" spans="16384:16384" x14ac:dyDescent="0.25">
      <c r="XFD139" t="s">
        <v>301</v>
      </c>
    </row>
    <row r="140" spans="16384:16384" x14ac:dyDescent="0.25">
      <c r="XFD140" t="s">
        <v>302</v>
      </c>
    </row>
    <row r="141" spans="16384:16384" x14ac:dyDescent="0.25">
      <c r="XFD141" t="s">
        <v>303</v>
      </c>
    </row>
    <row r="142" spans="16384:16384" x14ac:dyDescent="0.25">
      <c r="XFD142" t="s">
        <v>304</v>
      </c>
    </row>
    <row r="143" spans="16384:16384" x14ac:dyDescent="0.25">
      <c r="XFD143" t="s">
        <v>305</v>
      </c>
    </row>
    <row r="144" spans="16384:16384" x14ac:dyDescent="0.25">
      <c r="XFD144" t="s">
        <v>306</v>
      </c>
    </row>
    <row r="145" spans="16384:16384" x14ac:dyDescent="0.25">
      <c r="XFD145" t="s">
        <v>307</v>
      </c>
    </row>
    <row r="146" spans="16384:16384" x14ac:dyDescent="0.25">
      <c r="XFD146" t="s">
        <v>308</v>
      </c>
    </row>
    <row r="147" spans="16384:16384" x14ac:dyDescent="0.25">
      <c r="XFD147" t="s">
        <v>309</v>
      </c>
    </row>
    <row r="148" spans="16384:16384" x14ac:dyDescent="0.25">
      <c r="XFD148" t="s">
        <v>310</v>
      </c>
    </row>
    <row r="149" spans="16384:16384" x14ac:dyDescent="0.25">
      <c r="XFD149" t="s">
        <v>311</v>
      </c>
    </row>
    <row r="150" spans="16384:16384" x14ac:dyDescent="0.25">
      <c r="XFD150" t="s">
        <v>312</v>
      </c>
    </row>
    <row r="151" spans="16384:16384" x14ac:dyDescent="0.25">
      <c r="XFD151" t="s">
        <v>313</v>
      </c>
    </row>
    <row r="152" spans="16384:16384" x14ac:dyDescent="0.25">
      <c r="XFD152" t="s">
        <v>314</v>
      </c>
    </row>
    <row r="153" spans="16384:16384" x14ac:dyDescent="0.25">
      <c r="XFD153" t="s">
        <v>315</v>
      </c>
    </row>
    <row r="154" spans="16384:16384" x14ac:dyDescent="0.25">
      <c r="XFD154" t="s">
        <v>316</v>
      </c>
    </row>
    <row r="155" spans="16384:16384" x14ac:dyDescent="0.25">
      <c r="XFD155" t="s">
        <v>317</v>
      </c>
    </row>
    <row r="156" spans="16384:16384" x14ac:dyDescent="0.25">
      <c r="XFD156" t="s">
        <v>318</v>
      </c>
    </row>
    <row r="157" spans="16384:16384" x14ac:dyDescent="0.25">
      <c r="XFD157" t="s">
        <v>319</v>
      </c>
    </row>
    <row r="158" spans="16384:16384" x14ac:dyDescent="0.25">
      <c r="XFD158" t="s">
        <v>320</v>
      </c>
    </row>
    <row r="159" spans="16384:16384" x14ac:dyDescent="0.25">
      <c r="XFD159" t="s">
        <v>321</v>
      </c>
    </row>
    <row r="160" spans="16384:16384" x14ac:dyDescent="0.25">
      <c r="XFD160" t="s">
        <v>322</v>
      </c>
    </row>
    <row r="161" spans="16384:16384" x14ac:dyDescent="0.25">
      <c r="XFD161" t="s">
        <v>323</v>
      </c>
    </row>
    <row r="162" spans="16384:16384" x14ac:dyDescent="0.25">
      <c r="XFD162" t="s">
        <v>324</v>
      </c>
    </row>
    <row r="163" spans="16384:16384" x14ac:dyDescent="0.25">
      <c r="XFD163" t="s">
        <v>325</v>
      </c>
    </row>
    <row r="164" spans="16384:16384" x14ac:dyDescent="0.25">
      <c r="XFD164" t="s">
        <v>326</v>
      </c>
    </row>
    <row r="165" spans="16384:16384" x14ac:dyDescent="0.25">
      <c r="XFD165" t="s">
        <v>327</v>
      </c>
    </row>
    <row r="166" spans="16384:16384" x14ac:dyDescent="0.25">
      <c r="XFD166" t="s">
        <v>328</v>
      </c>
    </row>
    <row r="167" spans="16384:16384" x14ac:dyDescent="0.25">
      <c r="XFD167" t="s">
        <v>329</v>
      </c>
    </row>
    <row r="168" spans="16384:16384" x14ac:dyDescent="0.25">
      <c r="XFD168" t="s">
        <v>330</v>
      </c>
    </row>
    <row r="169" spans="16384:16384" x14ac:dyDescent="0.25">
      <c r="XFD169" t="s">
        <v>331</v>
      </c>
    </row>
    <row r="170" spans="16384:16384" x14ac:dyDescent="0.25">
      <c r="XFD170" t="s">
        <v>332</v>
      </c>
    </row>
    <row r="171" spans="16384:16384" x14ac:dyDescent="0.25">
      <c r="XFD171" t="s">
        <v>333</v>
      </c>
    </row>
    <row r="172" spans="16384:16384" x14ac:dyDescent="0.25">
      <c r="XFD172" t="s">
        <v>284</v>
      </c>
    </row>
    <row r="173" spans="16384:16384" x14ac:dyDescent="0.25">
      <c r="XFD173" t="s">
        <v>334</v>
      </c>
    </row>
    <row r="174" spans="16384:16384" x14ac:dyDescent="0.25">
      <c r="XFD174" t="s">
        <v>335</v>
      </c>
    </row>
    <row r="175" spans="16384:16384" x14ac:dyDescent="0.25">
      <c r="XFD175" t="s">
        <v>336</v>
      </c>
    </row>
    <row r="176" spans="16384:16384" x14ac:dyDescent="0.25">
      <c r="XFD176" t="s">
        <v>267</v>
      </c>
    </row>
    <row r="177" spans="16384:16384" x14ac:dyDescent="0.25">
      <c r="XFD177" t="s">
        <v>337</v>
      </c>
    </row>
    <row r="178" spans="16384:16384" x14ac:dyDescent="0.25">
      <c r="XFD178" t="s">
        <v>338</v>
      </c>
    </row>
    <row r="179" spans="16384:16384" x14ac:dyDescent="0.25">
      <c r="XFD179" t="s">
        <v>339</v>
      </c>
    </row>
    <row r="180" spans="16384:16384" x14ac:dyDescent="0.25">
      <c r="XFD180" t="s">
        <v>340</v>
      </c>
    </row>
    <row r="181" spans="16384:16384" x14ac:dyDescent="0.25">
      <c r="XFD181" t="s">
        <v>341</v>
      </c>
    </row>
    <row r="182" spans="16384:16384" x14ac:dyDescent="0.25">
      <c r="XFD182" t="s">
        <v>342</v>
      </c>
    </row>
    <row r="183" spans="16384:16384" x14ac:dyDescent="0.25">
      <c r="XFD183" t="s">
        <v>343</v>
      </c>
    </row>
    <row r="184" spans="16384:16384" x14ac:dyDescent="0.25">
      <c r="XFD184" t="s">
        <v>344</v>
      </c>
    </row>
    <row r="185" spans="16384:16384" x14ac:dyDescent="0.25">
      <c r="XFD185" t="s">
        <v>345</v>
      </c>
    </row>
    <row r="186" spans="16384:16384" x14ac:dyDescent="0.25">
      <c r="XFD186" t="s">
        <v>346</v>
      </c>
    </row>
    <row r="187" spans="16384:16384" x14ac:dyDescent="0.25">
      <c r="XFD187" t="s">
        <v>347</v>
      </c>
    </row>
    <row r="188" spans="16384:16384" x14ac:dyDescent="0.25">
      <c r="XFD188" t="s">
        <v>348</v>
      </c>
    </row>
    <row r="189" spans="16384:16384" x14ac:dyDescent="0.25">
      <c r="XFD189" t="s">
        <v>349</v>
      </c>
    </row>
    <row r="190" spans="16384:16384" x14ac:dyDescent="0.25">
      <c r="XFD190" t="s">
        <v>350</v>
      </c>
    </row>
    <row r="191" spans="16384:16384" x14ac:dyDescent="0.25">
      <c r="XFD191" t="s">
        <v>351</v>
      </c>
    </row>
    <row r="192" spans="16384:16384" x14ac:dyDescent="0.25">
      <c r="XFD192" t="s">
        <v>352</v>
      </c>
    </row>
    <row r="193" spans="16384:16384" x14ac:dyDescent="0.25">
      <c r="XFD193" t="s">
        <v>353</v>
      </c>
    </row>
    <row r="194" spans="16384:16384" x14ac:dyDescent="0.25">
      <c r="XFD194" t="s">
        <v>354</v>
      </c>
    </row>
    <row r="195" spans="16384:16384" x14ac:dyDescent="0.25">
      <c r="XFD195" t="s">
        <v>355</v>
      </c>
    </row>
    <row r="196" spans="16384:16384" x14ac:dyDescent="0.25">
      <c r="XFD196" t="s">
        <v>356</v>
      </c>
    </row>
    <row r="197" spans="16384:16384" x14ac:dyDescent="0.25">
      <c r="XFD197" t="s">
        <v>357</v>
      </c>
    </row>
    <row r="198" spans="16384:16384" x14ac:dyDescent="0.25">
      <c r="XFD198" t="s">
        <v>358</v>
      </c>
    </row>
    <row r="199" spans="16384:16384" x14ac:dyDescent="0.25">
      <c r="XFD199" t="s">
        <v>359</v>
      </c>
    </row>
    <row r="200" spans="16384:16384" x14ac:dyDescent="0.25">
      <c r="XFD200" t="s">
        <v>360</v>
      </c>
    </row>
    <row r="201" spans="16384:16384" x14ac:dyDescent="0.25">
      <c r="XFD201" t="s">
        <v>361</v>
      </c>
    </row>
    <row r="202" spans="16384:16384" x14ac:dyDescent="0.25">
      <c r="XFD202" t="s">
        <v>362</v>
      </c>
    </row>
    <row r="203" spans="16384:16384" x14ac:dyDescent="0.25">
      <c r="XFD203" t="s">
        <v>363</v>
      </c>
    </row>
    <row r="204" spans="16384:16384" x14ac:dyDescent="0.25">
      <c r="XFD204" t="s">
        <v>364</v>
      </c>
    </row>
    <row r="205" spans="16384:16384" x14ac:dyDescent="0.25">
      <c r="XFD205" t="s">
        <v>365</v>
      </c>
    </row>
    <row r="206" spans="16384:16384" x14ac:dyDescent="0.25">
      <c r="XFD206" t="s">
        <v>366</v>
      </c>
    </row>
    <row r="207" spans="16384:16384" x14ac:dyDescent="0.25">
      <c r="XFD207" t="s">
        <v>367</v>
      </c>
    </row>
    <row r="208" spans="16384:16384" x14ac:dyDescent="0.25">
      <c r="XFD208" t="s">
        <v>296</v>
      </c>
    </row>
    <row r="209" spans="16384:16384" x14ac:dyDescent="0.25">
      <c r="XFD209" t="s">
        <v>368</v>
      </c>
    </row>
    <row r="210" spans="16384:16384" x14ac:dyDescent="0.25">
      <c r="XFD210" t="s">
        <v>369</v>
      </c>
    </row>
    <row r="211" spans="16384:16384" x14ac:dyDescent="0.25">
      <c r="XFD211" t="s">
        <v>370</v>
      </c>
    </row>
    <row r="212" spans="16384:16384" x14ac:dyDescent="0.25">
      <c r="XFD212" t="s">
        <v>371</v>
      </c>
    </row>
    <row r="213" spans="16384:16384" x14ac:dyDescent="0.25">
      <c r="XFD213" t="s">
        <v>372</v>
      </c>
    </row>
    <row r="214" spans="16384:16384" x14ac:dyDescent="0.25">
      <c r="XFD214" t="s">
        <v>373</v>
      </c>
    </row>
    <row r="215" spans="16384:16384" x14ac:dyDescent="0.25">
      <c r="XFD215" t="s">
        <v>374</v>
      </c>
    </row>
    <row r="216" spans="16384:16384" x14ac:dyDescent="0.25">
      <c r="XFD216" t="s">
        <v>375</v>
      </c>
    </row>
    <row r="217" spans="16384:16384" x14ac:dyDescent="0.25">
      <c r="XFD217" t="s">
        <v>376</v>
      </c>
    </row>
    <row r="218" spans="16384:16384" x14ac:dyDescent="0.25">
      <c r="XFD218" t="s">
        <v>377</v>
      </c>
    </row>
    <row r="219" spans="16384:16384" x14ac:dyDescent="0.25">
      <c r="XFD219" t="s">
        <v>378</v>
      </c>
    </row>
    <row r="220" spans="16384:16384" x14ac:dyDescent="0.25">
      <c r="XFD220" t="s">
        <v>379</v>
      </c>
    </row>
    <row r="221" spans="16384:16384" x14ac:dyDescent="0.25">
      <c r="XFD221" t="s">
        <v>380</v>
      </c>
    </row>
    <row r="222" spans="16384:16384" x14ac:dyDescent="0.25">
      <c r="XFD222" t="s">
        <v>381</v>
      </c>
    </row>
    <row r="223" spans="16384:16384" x14ac:dyDescent="0.25">
      <c r="XFD223" t="s">
        <v>382</v>
      </c>
    </row>
    <row r="224" spans="16384:16384" x14ac:dyDescent="0.25">
      <c r="XFD224" t="s">
        <v>383</v>
      </c>
    </row>
    <row r="225" spans="16384:16384" x14ac:dyDescent="0.25">
      <c r="XFD225" t="s">
        <v>384</v>
      </c>
    </row>
    <row r="226" spans="16384:16384" x14ac:dyDescent="0.25">
      <c r="XFD226" t="s">
        <v>385</v>
      </c>
    </row>
    <row r="227" spans="16384:16384" x14ac:dyDescent="0.25">
      <c r="XFD227" t="s">
        <v>386</v>
      </c>
    </row>
    <row r="228" spans="16384:16384" x14ac:dyDescent="0.25">
      <c r="XFD228" t="s">
        <v>387</v>
      </c>
    </row>
    <row r="229" spans="16384:16384" x14ac:dyDescent="0.25">
      <c r="XFD229" t="s">
        <v>388</v>
      </c>
    </row>
    <row r="230" spans="16384:16384" x14ac:dyDescent="0.25">
      <c r="XFD230" t="s">
        <v>108</v>
      </c>
    </row>
    <row r="231" spans="16384:16384" x14ac:dyDescent="0.25">
      <c r="XFD231" t="s">
        <v>389</v>
      </c>
    </row>
    <row r="232" spans="16384:16384" x14ac:dyDescent="0.25">
      <c r="XFD232" t="s">
        <v>390</v>
      </c>
    </row>
    <row r="233" spans="16384:16384" x14ac:dyDescent="0.25">
      <c r="XFD233" t="s">
        <v>391</v>
      </c>
    </row>
    <row r="234" spans="16384:16384" x14ac:dyDescent="0.25">
      <c r="XFD234" t="s">
        <v>392</v>
      </c>
    </row>
    <row r="235" spans="16384:16384" x14ac:dyDescent="0.25">
      <c r="XFD235" t="s">
        <v>393</v>
      </c>
    </row>
    <row r="236" spans="16384:16384" x14ac:dyDescent="0.25">
      <c r="XFD236" t="s">
        <v>394</v>
      </c>
    </row>
    <row r="237" spans="16384:16384" x14ac:dyDescent="0.25">
      <c r="XFD237" t="s">
        <v>395</v>
      </c>
    </row>
    <row r="238" spans="16384:16384" x14ac:dyDescent="0.25">
      <c r="XFD238" t="s">
        <v>396</v>
      </c>
    </row>
    <row r="239" spans="16384:16384" x14ac:dyDescent="0.25">
      <c r="XFD239" t="s">
        <v>397</v>
      </c>
    </row>
    <row r="240" spans="16384:16384" x14ac:dyDescent="0.25">
      <c r="XFD240" t="s">
        <v>398</v>
      </c>
    </row>
    <row r="241" spans="16384:16384" x14ac:dyDescent="0.25">
      <c r="XFD241" t="s">
        <v>399</v>
      </c>
    </row>
    <row r="242" spans="16384:16384" x14ac:dyDescent="0.25">
      <c r="XFD242" t="s">
        <v>400</v>
      </c>
    </row>
    <row r="243" spans="16384:16384" x14ac:dyDescent="0.25">
      <c r="XFD243" t="s">
        <v>401</v>
      </c>
    </row>
    <row r="244" spans="16384:16384" x14ac:dyDescent="0.25">
      <c r="XFD244" t="s">
        <v>402</v>
      </c>
    </row>
    <row r="245" spans="16384:16384" x14ac:dyDescent="0.25">
      <c r="XFD245" t="s">
        <v>403</v>
      </c>
    </row>
    <row r="246" spans="16384:16384" x14ac:dyDescent="0.25">
      <c r="XFD246" t="s">
        <v>404</v>
      </c>
    </row>
    <row r="247" spans="16384:16384" x14ac:dyDescent="0.25">
      <c r="XFD247" t="s">
        <v>405</v>
      </c>
    </row>
    <row r="248" spans="16384:16384" x14ac:dyDescent="0.25">
      <c r="XFD248" t="s">
        <v>406</v>
      </c>
    </row>
    <row r="249" spans="16384:16384" x14ac:dyDescent="0.25">
      <c r="XFD249" t="s">
        <v>407</v>
      </c>
    </row>
    <row r="250" spans="16384:16384" x14ac:dyDescent="0.25">
      <c r="XFD250" t="s">
        <v>408</v>
      </c>
    </row>
    <row r="251" spans="16384:16384" x14ac:dyDescent="0.25">
      <c r="XFD251" t="s">
        <v>409</v>
      </c>
    </row>
    <row r="252" spans="16384:16384" x14ac:dyDescent="0.25">
      <c r="XFD252" t="s">
        <v>410</v>
      </c>
    </row>
    <row r="253" spans="16384:16384" x14ac:dyDescent="0.25">
      <c r="XFD253" t="s">
        <v>411</v>
      </c>
    </row>
    <row r="254" spans="16384:16384" x14ac:dyDescent="0.25">
      <c r="XFD254" t="s">
        <v>412</v>
      </c>
    </row>
    <row r="255" spans="16384:16384" x14ac:dyDescent="0.25">
      <c r="XFD255" t="s">
        <v>413</v>
      </c>
    </row>
    <row r="256" spans="16384:16384" x14ac:dyDescent="0.25">
      <c r="XFD256" t="s">
        <v>414</v>
      </c>
    </row>
    <row r="257" spans="16384:16384" x14ac:dyDescent="0.25">
      <c r="XFD257" t="s">
        <v>415</v>
      </c>
    </row>
    <row r="258" spans="16384:16384" x14ac:dyDescent="0.25">
      <c r="XFD258" t="s">
        <v>416</v>
      </c>
    </row>
    <row r="259" spans="16384:16384" x14ac:dyDescent="0.25">
      <c r="XFD259" t="s">
        <v>417</v>
      </c>
    </row>
    <row r="260" spans="16384:16384" x14ac:dyDescent="0.25">
      <c r="XFD260" t="s">
        <v>418</v>
      </c>
    </row>
    <row r="261" spans="16384:16384" x14ac:dyDescent="0.25">
      <c r="XFD261" t="s">
        <v>79</v>
      </c>
    </row>
    <row r="262" spans="16384:16384" x14ac:dyDescent="0.25">
      <c r="XFD262" t="s">
        <v>419</v>
      </c>
    </row>
    <row r="263" spans="16384:16384" x14ac:dyDescent="0.25">
      <c r="XFD263" t="s">
        <v>420</v>
      </c>
    </row>
    <row r="264" spans="16384:16384" x14ac:dyDescent="0.25">
      <c r="XFD264" t="s">
        <v>421</v>
      </c>
    </row>
    <row r="265" spans="16384:16384" x14ac:dyDescent="0.25">
      <c r="XFD265" t="s">
        <v>422</v>
      </c>
    </row>
    <row r="266" spans="16384:16384" x14ac:dyDescent="0.25">
      <c r="XFD266" t="s">
        <v>423</v>
      </c>
    </row>
    <row r="267" spans="16384:16384" x14ac:dyDescent="0.25">
      <c r="XFD267" t="s">
        <v>424</v>
      </c>
    </row>
    <row r="268" spans="16384:16384" x14ac:dyDescent="0.25">
      <c r="XFD268" t="s">
        <v>425</v>
      </c>
    </row>
    <row r="269" spans="16384:16384" x14ac:dyDescent="0.25">
      <c r="XFD269" t="s">
        <v>426</v>
      </c>
    </row>
    <row r="270" spans="16384:16384" x14ac:dyDescent="0.25">
      <c r="XFD270" t="s">
        <v>427</v>
      </c>
    </row>
    <row r="271" spans="16384:16384" x14ac:dyDescent="0.25">
      <c r="XFD271" t="s">
        <v>428</v>
      </c>
    </row>
    <row r="272" spans="16384:16384" x14ac:dyDescent="0.25">
      <c r="XFD272" t="s">
        <v>429</v>
      </c>
    </row>
    <row r="273" spans="16384:16384" x14ac:dyDescent="0.25">
      <c r="XFD273" t="s">
        <v>430</v>
      </c>
    </row>
    <row r="274" spans="16384:16384" x14ac:dyDescent="0.25">
      <c r="XFD274" t="s">
        <v>344</v>
      </c>
    </row>
    <row r="275" spans="16384:16384" x14ac:dyDescent="0.25">
      <c r="XFD275" t="s">
        <v>431</v>
      </c>
    </row>
    <row r="276" spans="16384:16384" x14ac:dyDescent="0.25">
      <c r="XFD276" t="s">
        <v>432</v>
      </c>
    </row>
    <row r="277" spans="16384:16384" x14ac:dyDescent="0.25">
      <c r="XFD277" t="s">
        <v>433</v>
      </c>
    </row>
    <row r="278" spans="16384:16384" x14ac:dyDescent="0.25">
      <c r="XFD278" t="s">
        <v>434</v>
      </c>
    </row>
    <row r="279" spans="16384:16384" x14ac:dyDescent="0.25">
      <c r="XFD279" t="s">
        <v>435</v>
      </c>
    </row>
    <row r="280" spans="16384:16384" x14ac:dyDescent="0.25">
      <c r="XFD280" t="s">
        <v>436</v>
      </c>
    </row>
    <row r="281" spans="16384:16384" x14ac:dyDescent="0.25">
      <c r="XFD281" t="s">
        <v>437</v>
      </c>
    </row>
    <row r="282" spans="16384:16384" x14ac:dyDescent="0.25">
      <c r="XFD282" t="s">
        <v>438</v>
      </c>
    </row>
    <row r="283" spans="16384:16384" x14ac:dyDescent="0.25">
      <c r="XFD283" t="s">
        <v>439</v>
      </c>
    </row>
    <row r="284" spans="16384:16384" x14ac:dyDescent="0.25">
      <c r="XFD284" t="s">
        <v>440</v>
      </c>
    </row>
    <row r="285" spans="16384:16384" x14ac:dyDescent="0.25">
      <c r="XFD285" t="s">
        <v>441</v>
      </c>
    </row>
    <row r="286" spans="16384:16384" x14ac:dyDescent="0.25">
      <c r="XFD286" t="s">
        <v>442</v>
      </c>
    </row>
    <row r="287" spans="16384:16384" x14ac:dyDescent="0.25">
      <c r="XFD287" t="s">
        <v>443</v>
      </c>
    </row>
    <row r="288" spans="16384:16384" x14ac:dyDescent="0.25">
      <c r="XFD288" t="s">
        <v>444</v>
      </c>
    </row>
    <row r="289" spans="16384:16384" x14ac:dyDescent="0.25">
      <c r="XFD289" t="s">
        <v>445</v>
      </c>
    </row>
    <row r="290" spans="16384:16384" x14ac:dyDescent="0.25">
      <c r="XFD290" t="s">
        <v>446</v>
      </c>
    </row>
    <row r="291" spans="16384:16384" x14ac:dyDescent="0.25">
      <c r="XFD291" t="s">
        <v>447</v>
      </c>
    </row>
    <row r="292" spans="16384:16384" x14ac:dyDescent="0.25">
      <c r="XFD292" t="s">
        <v>448</v>
      </c>
    </row>
    <row r="293" spans="16384:16384" x14ac:dyDescent="0.25">
      <c r="XFD293" t="s">
        <v>449</v>
      </c>
    </row>
    <row r="294" spans="16384:16384" x14ac:dyDescent="0.25">
      <c r="XFD294" t="s">
        <v>450</v>
      </c>
    </row>
    <row r="295" spans="16384:16384" x14ac:dyDescent="0.25">
      <c r="XFD295" t="s">
        <v>451</v>
      </c>
    </row>
    <row r="296" spans="16384:16384" x14ac:dyDescent="0.25">
      <c r="XFD296" t="s">
        <v>452</v>
      </c>
    </row>
    <row r="297" spans="16384:16384" x14ac:dyDescent="0.25">
      <c r="XFD297" t="s">
        <v>453</v>
      </c>
    </row>
    <row r="298" spans="16384:16384" x14ac:dyDescent="0.25">
      <c r="XFD298" t="s">
        <v>454</v>
      </c>
    </row>
    <row r="299" spans="16384:16384" x14ac:dyDescent="0.25">
      <c r="XFD299" t="s">
        <v>455</v>
      </c>
    </row>
    <row r="300" spans="16384:16384" x14ac:dyDescent="0.25">
      <c r="XFD300" t="s">
        <v>376</v>
      </c>
    </row>
    <row r="301" spans="16384:16384" x14ac:dyDescent="0.25">
      <c r="XFD301" t="s">
        <v>456</v>
      </c>
    </row>
    <row r="302" spans="16384:16384" x14ac:dyDescent="0.25">
      <c r="XFD302" t="s">
        <v>457</v>
      </c>
    </row>
    <row r="303" spans="16384:16384" x14ac:dyDescent="0.25">
      <c r="XFD303" t="s">
        <v>458</v>
      </c>
    </row>
    <row r="304" spans="16384:16384" x14ac:dyDescent="0.25">
      <c r="XFD304" t="s">
        <v>459</v>
      </c>
    </row>
    <row r="305" spans="16384:16384" x14ac:dyDescent="0.25">
      <c r="XFD305" t="s">
        <v>460</v>
      </c>
    </row>
    <row r="306" spans="16384:16384" x14ac:dyDescent="0.25">
      <c r="XFD306" t="s">
        <v>461</v>
      </c>
    </row>
    <row r="307" spans="16384:16384" x14ac:dyDescent="0.25">
      <c r="XFD307" t="s">
        <v>93</v>
      </c>
    </row>
    <row r="308" spans="16384:16384" x14ac:dyDescent="0.25">
      <c r="XFD308" t="s">
        <v>462</v>
      </c>
    </row>
    <row r="309" spans="16384:16384" x14ac:dyDescent="0.25">
      <c r="XFD309" t="s">
        <v>463</v>
      </c>
    </row>
    <row r="310" spans="16384:16384" x14ac:dyDescent="0.25">
      <c r="XFD310" t="s">
        <v>464</v>
      </c>
    </row>
    <row r="311" spans="16384:16384" x14ac:dyDescent="0.25">
      <c r="XFD311" t="s">
        <v>465</v>
      </c>
    </row>
    <row r="312" spans="16384:16384" x14ac:dyDescent="0.25">
      <c r="XFD312" t="s">
        <v>466</v>
      </c>
    </row>
    <row r="313" spans="16384:16384" x14ac:dyDescent="0.25">
      <c r="XFD313" t="s">
        <v>467</v>
      </c>
    </row>
    <row r="314" spans="16384:16384" x14ac:dyDescent="0.25">
      <c r="XFD314" t="s">
        <v>468</v>
      </c>
    </row>
    <row r="315" spans="16384:16384" x14ac:dyDescent="0.25">
      <c r="XFD315" t="s">
        <v>469</v>
      </c>
    </row>
    <row r="316" spans="16384:16384" x14ac:dyDescent="0.25">
      <c r="XFD316" t="s">
        <v>470</v>
      </c>
    </row>
    <row r="317" spans="16384:16384" x14ac:dyDescent="0.25">
      <c r="XFD317" t="s">
        <v>471</v>
      </c>
    </row>
    <row r="318" spans="16384:16384" x14ac:dyDescent="0.25">
      <c r="XFD318" t="s">
        <v>472</v>
      </c>
    </row>
    <row r="319" spans="16384:16384" x14ac:dyDescent="0.25">
      <c r="XFD319" t="s">
        <v>473</v>
      </c>
    </row>
    <row r="320" spans="16384:16384" x14ac:dyDescent="0.25">
      <c r="XFD320" t="s">
        <v>217</v>
      </c>
    </row>
    <row r="321" spans="16384:16384" x14ac:dyDescent="0.25">
      <c r="XFD321" t="s">
        <v>474</v>
      </c>
    </row>
    <row r="322" spans="16384:16384" x14ac:dyDescent="0.25">
      <c r="XFD322" t="s">
        <v>475</v>
      </c>
    </row>
    <row r="323" spans="16384:16384" x14ac:dyDescent="0.25">
      <c r="XFD323" t="s">
        <v>476</v>
      </c>
    </row>
    <row r="324" spans="16384:16384" x14ac:dyDescent="0.25">
      <c r="XFD324" t="s">
        <v>318</v>
      </c>
    </row>
    <row r="325" spans="16384:16384" x14ac:dyDescent="0.25">
      <c r="XFD325" t="s">
        <v>477</v>
      </c>
    </row>
    <row r="326" spans="16384:16384" x14ac:dyDescent="0.25">
      <c r="XFD326" t="s">
        <v>478</v>
      </c>
    </row>
    <row r="327" spans="16384:16384" x14ac:dyDescent="0.25">
      <c r="XFD327" t="s">
        <v>479</v>
      </c>
    </row>
    <row r="328" spans="16384:16384" x14ac:dyDescent="0.25">
      <c r="XFD328" t="s">
        <v>480</v>
      </c>
    </row>
    <row r="329" spans="16384:16384" x14ac:dyDescent="0.25">
      <c r="XFD329" t="s">
        <v>481</v>
      </c>
    </row>
    <row r="330" spans="16384:16384" x14ac:dyDescent="0.25">
      <c r="XFD330" t="s">
        <v>387</v>
      </c>
    </row>
    <row r="331" spans="16384:16384" x14ac:dyDescent="0.25">
      <c r="XFD331" t="s">
        <v>482</v>
      </c>
    </row>
    <row r="332" spans="16384:16384" x14ac:dyDescent="0.25">
      <c r="XFD332" t="s">
        <v>483</v>
      </c>
    </row>
    <row r="333" spans="16384:16384" x14ac:dyDescent="0.25">
      <c r="XFD333" t="s">
        <v>484</v>
      </c>
    </row>
    <row r="334" spans="16384:16384" x14ac:dyDescent="0.25">
      <c r="XFD334" t="s">
        <v>485</v>
      </c>
    </row>
    <row r="335" spans="16384:16384" x14ac:dyDescent="0.25">
      <c r="XFD335" t="s">
        <v>486</v>
      </c>
    </row>
    <row r="336" spans="16384:16384" x14ac:dyDescent="0.25">
      <c r="XFD336" t="s">
        <v>487</v>
      </c>
    </row>
    <row r="337" spans="16384:16384" x14ac:dyDescent="0.25">
      <c r="XFD337" t="s">
        <v>488</v>
      </c>
    </row>
    <row r="338" spans="16384:16384" x14ac:dyDescent="0.25">
      <c r="XFD338" t="s">
        <v>489</v>
      </c>
    </row>
    <row r="339" spans="16384:16384" x14ac:dyDescent="0.25">
      <c r="XFD339" t="s">
        <v>490</v>
      </c>
    </row>
    <row r="340" spans="16384:16384" x14ac:dyDescent="0.25">
      <c r="XFD340" t="s">
        <v>491</v>
      </c>
    </row>
    <row r="341" spans="16384:16384" x14ac:dyDescent="0.25">
      <c r="XFD341" t="s">
        <v>492</v>
      </c>
    </row>
    <row r="342" spans="16384:16384" x14ac:dyDescent="0.25">
      <c r="XFD342" t="s">
        <v>493</v>
      </c>
    </row>
    <row r="343" spans="16384:16384" x14ac:dyDescent="0.25">
      <c r="XFD343" t="s">
        <v>494</v>
      </c>
    </row>
    <row r="344" spans="16384:16384" x14ac:dyDescent="0.25">
      <c r="XFD344" t="s">
        <v>495</v>
      </c>
    </row>
    <row r="345" spans="16384:16384" x14ac:dyDescent="0.25">
      <c r="XFD345" t="s">
        <v>496</v>
      </c>
    </row>
    <row r="346" spans="16384:16384" x14ac:dyDescent="0.25">
      <c r="XFD346" t="s">
        <v>497</v>
      </c>
    </row>
    <row r="347" spans="16384:16384" x14ac:dyDescent="0.25">
      <c r="XFD347" t="s">
        <v>498</v>
      </c>
    </row>
    <row r="348" spans="16384:16384" x14ac:dyDescent="0.25">
      <c r="XFD348" t="s">
        <v>499</v>
      </c>
    </row>
    <row r="349" spans="16384:16384" x14ac:dyDescent="0.25">
      <c r="XFD349" t="s">
        <v>500</v>
      </c>
    </row>
    <row r="350" spans="16384:16384" x14ac:dyDescent="0.25">
      <c r="XFD350" t="s">
        <v>501</v>
      </c>
    </row>
    <row r="351" spans="16384:16384" x14ac:dyDescent="0.25">
      <c r="XFD351" t="s">
        <v>502</v>
      </c>
    </row>
    <row r="352" spans="16384:16384" x14ac:dyDescent="0.25">
      <c r="XFD352" t="s">
        <v>503</v>
      </c>
    </row>
    <row r="353" spans="16384:16384" x14ac:dyDescent="0.25">
      <c r="XFD353" t="s">
        <v>504</v>
      </c>
    </row>
    <row r="354" spans="16384:16384" x14ac:dyDescent="0.25">
      <c r="XFD354" t="s">
        <v>505</v>
      </c>
    </row>
    <row r="355" spans="16384:16384" x14ac:dyDescent="0.25">
      <c r="XFD355" t="s">
        <v>506</v>
      </c>
    </row>
    <row r="356" spans="16384:16384" x14ac:dyDescent="0.25">
      <c r="XFD356" t="s">
        <v>507</v>
      </c>
    </row>
    <row r="357" spans="16384:16384" x14ac:dyDescent="0.25">
      <c r="XFD357" t="s">
        <v>508</v>
      </c>
    </row>
    <row r="358" spans="16384:16384" x14ac:dyDescent="0.25">
      <c r="XFD358" t="s">
        <v>509</v>
      </c>
    </row>
    <row r="359" spans="16384:16384" x14ac:dyDescent="0.25">
      <c r="XFD359" t="s">
        <v>510</v>
      </c>
    </row>
    <row r="360" spans="16384:16384" x14ac:dyDescent="0.25">
      <c r="XFD360" t="s">
        <v>511</v>
      </c>
    </row>
    <row r="361" spans="16384:16384" x14ac:dyDescent="0.25">
      <c r="XFD361" t="s">
        <v>512</v>
      </c>
    </row>
    <row r="362" spans="16384:16384" x14ac:dyDescent="0.25">
      <c r="XFD362" t="s">
        <v>513</v>
      </c>
    </row>
    <row r="363" spans="16384:16384" x14ac:dyDescent="0.25">
      <c r="XFD363" t="s">
        <v>514</v>
      </c>
    </row>
    <row r="364" spans="16384:16384" x14ac:dyDescent="0.25">
      <c r="XFD364" t="s">
        <v>515</v>
      </c>
    </row>
    <row r="365" spans="16384:16384" x14ac:dyDescent="0.25">
      <c r="XFD365" t="s">
        <v>516</v>
      </c>
    </row>
    <row r="366" spans="16384:16384" x14ac:dyDescent="0.25">
      <c r="XFD366" t="s">
        <v>517</v>
      </c>
    </row>
    <row r="367" spans="16384:16384" x14ac:dyDescent="0.25">
      <c r="XFD367" t="s">
        <v>518</v>
      </c>
    </row>
    <row r="368" spans="16384:16384" x14ac:dyDescent="0.25">
      <c r="XFD368" t="s">
        <v>519</v>
      </c>
    </row>
    <row r="369" spans="16384:16384" x14ac:dyDescent="0.25">
      <c r="XFD369" t="s">
        <v>520</v>
      </c>
    </row>
    <row r="370" spans="16384:16384" x14ac:dyDescent="0.25">
      <c r="XFD370" t="s">
        <v>521</v>
      </c>
    </row>
    <row r="371" spans="16384:16384" x14ac:dyDescent="0.25">
      <c r="XFD371" t="s">
        <v>522</v>
      </c>
    </row>
    <row r="372" spans="16384:16384" x14ac:dyDescent="0.25">
      <c r="XFD372" t="s">
        <v>523</v>
      </c>
    </row>
    <row r="373" spans="16384:16384" x14ac:dyDescent="0.25">
      <c r="XFD373" t="s">
        <v>524</v>
      </c>
    </row>
    <row r="374" spans="16384:16384" x14ac:dyDescent="0.25">
      <c r="XFD374" t="s">
        <v>525</v>
      </c>
    </row>
    <row r="375" spans="16384:16384" x14ac:dyDescent="0.25">
      <c r="XFD375" t="s">
        <v>526</v>
      </c>
    </row>
    <row r="376" spans="16384:16384" x14ac:dyDescent="0.25">
      <c r="XFD376" t="s">
        <v>527</v>
      </c>
    </row>
    <row r="377" spans="16384:16384" x14ac:dyDescent="0.25">
      <c r="XFD377" t="s">
        <v>528</v>
      </c>
    </row>
    <row r="378" spans="16384:16384" x14ac:dyDescent="0.25">
      <c r="XFD378" t="s">
        <v>529</v>
      </c>
    </row>
    <row r="379" spans="16384:16384" x14ac:dyDescent="0.25">
      <c r="XFD379" t="s">
        <v>105</v>
      </c>
    </row>
    <row r="380" spans="16384:16384" x14ac:dyDescent="0.25">
      <c r="XFD380" t="s">
        <v>358</v>
      </c>
    </row>
    <row r="381" spans="16384:16384" x14ac:dyDescent="0.25">
      <c r="XFD381" t="s">
        <v>530</v>
      </c>
    </row>
    <row r="382" spans="16384:16384" x14ac:dyDescent="0.25">
      <c r="XFD382" t="s">
        <v>531</v>
      </c>
    </row>
    <row r="383" spans="16384:16384" x14ac:dyDescent="0.25">
      <c r="XFD383" t="s">
        <v>532</v>
      </c>
    </row>
    <row r="384" spans="16384:16384" x14ac:dyDescent="0.25">
      <c r="XFD384" t="s">
        <v>533</v>
      </c>
    </row>
    <row r="385" spans="16384:16384" x14ac:dyDescent="0.25">
      <c r="XFD385" t="s">
        <v>534</v>
      </c>
    </row>
    <row r="386" spans="16384:16384" x14ac:dyDescent="0.25">
      <c r="XFD386" t="s">
        <v>535</v>
      </c>
    </row>
    <row r="387" spans="16384:16384" x14ac:dyDescent="0.25">
      <c r="XFD387" t="s">
        <v>536</v>
      </c>
    </row>
    <row r="388" spans="16384:16384" x14ac:dyDescent="0.25">
      <c r="XFD388" t="s">
        <v>537</v>
      </c>
    </row>
    <row r="389" spans="16384:16384" x14ac:dyDescent="0.25">
      <c r="XFD389" t="s">
        <v>407</v>
      </c>
    </row>
    <row r="390" spans="16384:16384" x14ac:dyDescent="0.25">
      <c r="XFD390" t="s">
        <v>538</v>
      </c>
    </row>
    <row r="391" spans="16384:16384" x14ac:dyDescent="0.25">
      <c r="XFD391" t="s">
        <v>179</v>
      </c>
    </row>
    <row r="392" spans="16384:16384" x14ac:dyDescent="0.25">
      <c r="XFD392" t="s">
        <v>539</v>
      </c>
    </row>
    <row r="393" spans="16384:16384" x14ac:dyDescent="0.25">
      <c r="XFD393" t="s">
        <v>540</v>
      </c>
    </row>
    <row r="394" spans="16384:16384" x14ac:dyDescent="0.25">
      <c r="XFD394" t="s">
        <v>541</v>
      </c>
    </row>
    <row r="395" spans="16384:16384" x14ac:dyDescent="0.25">
      <c r="XFD395" t="s">
        <v>542</v>
      </c>
    </row>
    <row r="396" spans="16384:16384" x14ac:dyDescent="0.25">
      <c r="XFD396" t="s">
        <v>543</v>
      </c>
    </row>
    <row r="397" spans="16384:16384" x14ac:dyDescent="0.25">
      <c r="XFD397" t="s">
        <v>544</v>
      </c>
    </row>
    <row r="398" spans="16384:16384" x14ac:dyDescent="0.25">
      <c r="XFD398" t="s">
        <v>545</v>
      </c>
    </row>
    <row r="399" spans="16384:16384" x14ac:dyDescent="0.25">
      <c r="XFD399" t="s">
        <v>546</v>
      </c>
    </row>
    <row r="400" spans="16384:16384" x14ac:dyDescent="0.25">
      <c r="XFD400" t="s">
        <v>547</v>
      </c>
    </row>
    <row r="401" spans="16384:16384" x14ac:dyDescent="0.25">
      <c r="XFD401" t="s">
        <v>548</v>
      </c>
    </row>
    <row r="402" spans="16384:16384" x14ac:dyDescent="0.25">
      <c r="XFD402" t="s">
        <v>549</v>
      </c>
    </row>
    <row r="403" spans="16384:16384" x14ac:dyDescent="0.25">
      <c r="XFD403" t="s">
        <v>550</v>
      </c>
    </row>
    <row r="404" spans="16384:16384" x14ac:dyDescent="0.25">
      <c r="XFD404" t="s">
        <v>551</v>
      </c>
    </row>
    <row r="405" spans="16384:16384" x14ac:dyDescent="0.25">
      <c r="XFD405" t="s">
        <v>552</v>
      </c>
    </row>
    <row r="406" spans="16384:16384" x14ac:dyDescent="0.25">
      <c r="XFD406" t="s">
        <v>553</v>
      </c>
    </row>
    <row r="407" spans="16384:16384" x14ac:dyDescent="0.25">
      <c r="XFD407" t="s">
        <v>554</v>
      </c>
    </row>
    <row r="408" spans="16384:16384" x14ac:dyDescent="0.25">
      <c r="XFD408" t="s">
        <v>245</v>
      </c>
    </row>
    <row r="409" spans="16384:16384" x14ac:dyDescent="0.25">
      <c r="XFD409" t="s">
        <v>555</v>
      </c>
    </row>
    <row r="410" spans="16384:16384" x14ac:dyDescent="0.25">
      <c r="XFD410" t="s">
        <v>556</v>
      </c>
    </row>
    <row r="411" spans="16384:16384" x14ac:dyDescent="0.25">
      <c r="XFD411" t="s">
        <v>557</v>
      </c>
    </row>
    <row r="412" spans="16384:16384" x14ac:dyDescent="0.25">
      <c r="XFD412" t="s">
        <v>558</v>
      </c>
    </row>
    <row r="413" spans="16384:16384" x14ac:dyDescent="0.25">
      <c r="XFD413" t="s">
        <v>559</v>
      </c>
    </row>
    <row r="414" spans="16384:16384" x14ac:dyDescent="0.25">
      <c r="XFD414" t="s">
        <v>560</v>
      </c>
    </row>
    <row r="415" spans="16384:16384" x14ac:dyDescent="0.25">
      <c r="XFD415" t="s">
        <v>561</v>
      </c>
    </row>
    <row r="416" spans="16384:16384" x14ac:dyDescent="0.25">
      <c r="XFD416" t="s">
        <v>562</v>
      </c>
    </row>
    <row r="417" spans="16384:16384" x14ac:dyDescent="0.25">
      <c r="XFD417" t="s">
        <v>563</v>
      </c>
    </row>
    <row r="418" spans="16384:16384" x14ac:dyDescent="0.25">
      <c r="XFD418" t="s">
        <v>564</v>
      </c>
    </row>
    <row r="419" spans="16384:16384" x14ac:dyDescent="0.25">
      <c r="XFD419" t="s">
        <v>259</v>
      </c>
    </row>
    <row r="420" spans="16384:16384" x14ac:dyDescent="0.25">
      <c r="XFD420" t="s">
        <v>565</v>
      </c>
    </row>
    <row r="421" spans="16384:16384" x14ac:dyDescent="0.25">
      <c r="XFD421" t="s">
        <v>566</v>
      </c>
    </row>
    <row r="422" spans="16384:16384" x14ac:dyDescent="0.25">
      <c r="XFD422" t="s">
        <v>567</v>
      </c>
    </row>
    <row r="423" spans="16384:16384" x14ac:dyDescent="0.25">
      <c r="XFD423" t="s">
        <v>108</v>
      </c>
    </row>
    <row r="424" spans="16384:16384" x14ac:dyDescent="0.25">
      <c r="XFD424" t="s">
        <v>568</v>
      </c>
    </row>
    <row r="425" spans="16384:16384" x14ac:dyDescent="0.25">
      <c r="XFD425" t="s">
        <v>569</v>
      </c>
    </row>
    <row r="426" spans="16384:16384" x14ac:dyDescent="0.25">
      <c r="XFD426" t="s">
        <v>570</v>
      </c>
    </row>
    <row r="427" spans="16384:16384" x14ac:dyDescent="0.25">
      <c r="XFD427" t="s">
        <v>571</v>
      </c>
    </row>
    <row r="428" spans="16384:16384" x14ac:dyDescent="0.25">
      <c r="XFD428" t="s">
        <v>572</v>
      </c>
    </row>
    <row r="429" spans="16384:16384" x14ac:dyDescent="0.25">
      <c r="XFD429" t="s">
        <v>573</v>
      </c>
    </row>
    <row r="430" spans="16384:16384" x14ac:dyDescent="0.25">
      <c r="XFD430" t="s">
        <v>574</v>
      </c>
    </row>
    <row r="431" spans="16384:16384" x14ac:dyDescent="0.25">
      <c r="XFD431" t="s">
        <v>575</v>
      </c>
    </row>
    <row r="432" spans="16384:16384" x14ac:dyDescent="0.25">
      <c r="XFD432" t="s">
        <v>576</v>
      </c>
    </row>
    <row r="433" spans="16384:16384" x14ac:dyDescent="0.25">
      <c r="XFD433" t="s">
        <v>577</v>
      </c>
    </row>
    <row r="434" spans="16384:16384" x14ac:dyDescent="0.25">
      <c r="XFD434" t="s">
        <v>578</v>
      </c>
    </row>
    <row r="435" spans="16384:16384" x14ac:dyDescent="0.25">
      <c r="XFD435" t="s">
        <v>579</v>
      </c>
    </row>
    <row r="436" spans="16384:16384" x14ac:dyDescent="0.25">
      <c r="XFD436" t="s">
        <v>580</v>
      </c>
    </row>
    <row r="437" spans="16384:16384" x14ac:dyDescent="0.25">
      <c r="XFD437" t="s">
        <v>581</v>
      </c>
    </row>
    <row r="438" spans="16384:16384" x14ac:dyDescent="0.25">
      <c r="XFD438" t="s">
        <v>582</v>
      </c>
    </row>
    <row r="439" spans="16384:16384" x14ac:dyDescent="0.25">
      <c r="XFD439" t="s">
        <v>583</v>
      </c>
    </row>
    <row r="440" spans="16384:16384" x14ac:dyDescent="0.25">
      <c r="XFD440" t="s">
        <v>584</v>
      </c>
    </row>
    <row r="441" spans="16384:16384" x14ac:dyDescent="0.25">
      <c r="XFD441" t="s">
        <v>585</v>
      </c>
    </row>
    <row r="442" spans="16384:16384" x14ac:dyDescent="0.25">
      <c r="XFD442" t="s">
        <v>586</v>
      </c>
    </row>
    <row r="443" spans="16384:16384" x14ac:dyDescent="0.25">
      <c r="XFD443" t="s">
        <v>587</v>
      </c>
    </row>
    <row r="444" spans="16384:16384" x14ac:dyDescent="0.25">
      <c r="XFD444" t="s">
        <v>588</v>
      </c>
    </row>
    <row r="445" spans="16384:16384" x14ac:dyDescent="0.25">
      <c r="XFD445" t="s">
        <v>589</v>
      </c>
    </row>
    <row r="446" spans="16384:16384" x14ac:dyDescent="0.25">
      <c r="XFD446" t="s">
        <v>590</v>
      </c>
    </row>
    <row r="447" spans="16384:16384" x14ac:dyDescent="0.25">
      <c r="XFD447" t="s">
        <v>591</v>
      </c>
    </row>
    <row r="448" spans="16384:16384" x14ac:dyDescent="0.25">
      <c r="XFD448" t="s">
        <v>592</v>
      </c>
    </row>
    <row r="449" spans="16384:16384" x14ac:dyDescent="0.25">
      <c r="XFD449" t="s">
        <v>593</v>
      </c>
    </row>
    <row r="450" spans="16384:16384" x14ac:dyDescent="0.25">
      <c r="XFD450" t="s">
        <v>594</v>
      </c>
    </row>
    <row r="451" spans="16384:16384" x14ac:dyDescent="0.25">
      <c r="XFD451" t="s">
        <v>595</v>
      </c>
    </row>
    <row r="452" spans="16384:16384" x14ac:dyDescent="0.25">
      <c r="XFD452" t="s">
        <v>596</v>
      </c>
    </row>
    <row r="453" spans="16384:16384" x14ac:dyDescent="0.25">
      <c r="XFD453" t="s">
        <v>529</v>
      </c>
    </row>
    <row r="454" spans="16384:16384" x14ac:dyDescent="0.25">
      <c r="XFD454" t="s">
        <v>597</v>
      </c>
    </row>
    <row r="455" spans="16384:16384" x14ac:dyDescent="0.25">
      <c r="XFD455" t="s">
        <v>598</v>
      </c>
    </row>
    <row r="456" spans="16384:16384" x14ac:dyDescent="0.25">
      <c r="XFD456" t="s">
        <v>599</v>
      </c>
    </row>
    <row r="457" spans="16384:16384" x14ac:dyDescent="0.25">
      <c r="XFD457" t="s">
        <v>600</v>
      </c>
    </row>
    <row r="458" spans="16384:16384" x14ac:dyDescent="0.25">
      <c r="XFD458" t="s">
        <v>601</v>
      </c>
    </row>
    <row r="459" spans="16384:16384" x14ac:dyDescent="0.25">
      <c r="XFD459" t="s">
        <v>602</v>
      </c>
    </row>
    <row r="460" spans="16384:16384" x14ac:dyDescent="0.25">
      <c r="XFD460" t="s">
        <v>603</v>
      </c>
    </row>
    <row r="461" spans="16384:16384" x14ac:dyDescent="0.25">
      <c r="XFD461" t="s">
        <v>604</v>
      </c>
    </row>
    <row r="462" spans="16384:16384" x14ac:dyDescent="0.25">
      <c r="XFD462" t="s">
        <v>605</v>
      </c>
    </row>
    <row r="463" spans="16384:16384" x14ac:dyDescent="0.25">
      <c r="XFD463" t="s">
        <v>606</v>
      </c>
    </row>
    <row r="464" spans="16384:16384" x14ac:dyDescent="0.25">
      <c r="XFD464" t="s">
        <v>607</v>
      </c>
    </row>
    <row r="465" spans="16384:16384" x14ac:dyDescent="0.25">
      <c r="XFD465" t="s">
        <v>608</v>
      </c>
    </row>
    <row r="466" spans="16384:16384" x14ac:dyDescent="0.25">
      <c r="XFD466" t="s">
        <v>609</v>
      </c>
    </row>
    <row r="467" spans="16384:16384" x14ac:dyDescent="0.25">
      <c r="XFD467" t="s">
        <v>610</v>
      </c>
    </row>
    <row r="468" spans="16384:16384" x14ac:dyDescent="0.25">
      <c r="XFD468" t="s">
        <v>611</v>
      </c>
    </row>
    <row r="469" spans="16384:16384" x14ac:dyDescent="0.25">
      <c r="XFD469" t="s">
        <v>612</v>
      </c>
    </row>
    <row r="470" spans="16384:16384" x14ac:dyDescent="0.25">
      <c r="XFD470" t="s">
        <v>613</v>
      </c>
    </row>
    <row r="471" spans="16384:16384" x14ac:dyDescent="0.25">
      <c r="XFD471" t="s">
        <v>614</v>
      </c>
    </row>
    <row r="472" spans="16384:16384" x14ac:dyDescent="0.25">
      <c r="XFD472" t="s">
        <v>615</v>
      </c>
    </row>
    <row r="473" spans="16384:16384" x14ac:dyDescent="0.25">
      <c r="XFD473" t="s">
        <v>616</v>
      </c>
    </row>
    <row r="474" spans="16384:16384" x14ac:dyDescent="0.25">
      <c r="XFD474" t="s">
        <v>617</v>
      </c>
    </row>
    <row r="475" spans="16384:16384" x14ac:dyDescent="0.25">
      <c r="XFD475" t="s">
        <v>618</v>
      </c>
    </row>
    <row r="476" spans="16384:16384" x14ac:dyDescent="0.25">
      <c r="XFD476" t="s">
        <v>619</v>
      </c>
    </row>
    <row r="477" spans="16384:16384" x14ac:dyDescent="0.25">
      <c r="XFD477" t="s">
        <v>620</v>
      </c>
    </row>
    <row r="478" spans="16384:16384" x14ac:dyDescent="0.25">
      <c r="XFD478" t="s">
        <v>621</v>
      </c>
    </row>
    <row r="479" spans="16384:16384" x14ac:dyDescent="0.25">
      <c r="XFD479" t="s">
        <v>544</v>
      </c>
    </row>
    <row r="480" spans="16384:16384" x14ac:dyDescent="0.25">
      <c r="XFD480" t="s">
        <v>622</v>
      </c>
    </row>
    <row r="481" spans="16384:16384" x14ac:dyDescent="0.25">
      <c r="XFD481" t="s">
        <v>623</v>
      </c>
    </row>
    <row r="482" spans="16384:16384" x14ac:dyDescent="0.25">
      <c r="XFD482" t="s">
        <v>624</v>
      </c>
    </row>
    <row r="483" spans="16384:16384" x14ac:dyDescent="0.25">
      <c r="XFD483" t="s">
        <v>625</v>
      </c>
    </row>
    <row r="484" spans="16384:16384" x14ac:dyDescent="0.25">
      <c r="XFD484" t="s">
        <v>626</v>
      </c>
    </row>
    <row r="485" spans="16384:16384" x14ac:dyDescent="0.25">
      <c r="XFD485" t="s">
        <v>627</v>
      </c>
    </row>
    <row r="486" spans="16384:16384" x14ac:dyDescent="0.25">
      <c r="XFD486" t="s">
        <v>628</v>
      </c>
    </row>
    <row r="487" spans="16384:16384" x14ac:dyDescent="0.25">
      <c r="XFD487" t="s">
        <v>629</v>
      </c>
    </row>
    <row r="488" spans="16384:16384" x14ac:dyDescent="0.25">
      <c r="XFD488" t="s">
        <v>630</v>
      </c>
    </row>
    <row r="489" spans="16384:16384" x14ac:dyDescent="0.25">
      <c r="XFD489" t="s">
        <v>631</v>
      </c>
    </row>
    <row r="490" spans="16384:16384" x14ac:dyDescent="0.25">
      <c r="XFD490" t="s">
        <v>632</v>
      </c>
    </row>
    <row r="491" spans="16384:16384" x14ac:dyDescent="0.25">
      <c r="XFD491" t="s">
        <v>376</v>
      </c>
    </row>
    <row r="492" spans="16384:16384" x14ac:dyDescent="0.25">
      <c r="XFD492" t="s">
        <v>633</v>
      </c>
    </row>
    <row r="493" spans="16384:16384" x14ac:dyDescent="0.25">
      <c r="XFD493" t="s">
        <v>634</v>
      </c>
    </row>
    <row r="494" spans="16384:16384" x14ac:dyDescent="0.25">
      <c r="XFD494" t="s">
        <v>635</v>
      </c>
    </row>
    <row r="495" spans="16384:16384" x14ac:dyDescent="0.25">
      <c r="XFD495" t="s">
        <v>636</v>
      </c>
    </row>
    <row r="496" spans="16384:16384" x14ac:dyDescent="0.25">
      <c r="XFD496" t="s">
        <v>637</v>
      </c>
    </row>
    <row r="497" spans="16384:16384" x14ac:dyDescent="0.25">
      <c r="XFD497" t="s">
        <v>638</v>
      </c>
    </row>
    <row r="498" spans="16384:16384" x14ac:dyDescent="0.25">
      <c r="XFD498" t="s">
        <v>93</v>
      </c>
    </row>
    <row r="499" spans="16384:16384" x14ac:dyDescent="0.25">
      <c r="XFD499" t="s">
        <v>639</v>
      </c>
    </row>
    <row r="500" spans="16384:16384" x14ac:dyDescent="0.25">
      <c r="XFD500" t="s">
        <v>640</v>
      </c>
    </row>
    <row r="501" spans="16384:16384" x14ac:dyDescent="0.25">
      <c r="XFD501" t="s">
        <v>641</v>
      </c>
    </row>
    <row r="502" spans="16384:16384" x14ac:dyDescent="0.25">
      <c r="XFD502" t="s">
        <v>642</v>
      </c>
    </row>
    <row r="503" spans="16384:16384" x14ac:dyDescent="0.25">
      <c r="XFD503" t="s">
        <v>643</v>
      </c>
    </row>
    <row r="504" spans="16384:16384" x14ac:dyDescent="0.25">
      <c r="XFD504" t="s">
        <v>392</v>
      </c>
    </row>
    <row r="505" spans="16384:16384" x14ac:dyDescent="0.25">
      <c r="XFD505" t="s">
        <v>644</v>
      </c>
    </row>
    <row r="506" spans="16384:16384" x14ac:dyDescent="0.25">
      <c r="XFD506" t="s">
        <v>645</v>
      </c>
    </row>
    <row r="507" spans="16384:16384" x14ac:dyDescent="0.25">
      <c r="XFD507" t="s">
        <v>646</v>
      </c>
    </row>
    <row r="508" spans="16384:16384" x14ac:dyDescent="0.25">
      <c r="XFD508" t="s">
        <v>647</v>
      </c>
    </row>
    <row r="509" spans="16384:16384" x14ac:dyDescent="0.25">
      <c r="XFD509" t="s">
        <v>648</v>
      </c>
    </row>
    <row r="510" spans="16384:16384" x14ac:dyDescent="0.25">
      <c r="XFD510" t="s">
        <v>649</v>
      </c>
    </row>
    <row r="511" spans="16384:16384" x14ac:dyDescent="0.25">
      <c r="XFD511" t="s">
        <v>650</v>
      </c>
    </row>
    <row r="512" spans="16384:16384" x14ac:dyDescent="0.25">
      <c r="XFD512" t="s">
        <v>651</v>
      </c>
    </row>
    <row r="513" spans="16384:16384" x14ac:dyDescent="0.25">
      <c r="XFD513" t="s">
        <v>257</v>
      </c>
    </row>
    <row r="514" spans="16384:16384" x14ac:dyDescent="0.25">
      <c r="XFD514" t="s">
        <v>652</v>
      </c>
    </row>
    <row r="515" spans="16384:16384" x14ac:dyDescent="0.25">
      <c r="XFD515" t="s">
        <v>653</v>
      </c>
    </row>
    <row r="516" spans="16384:16384" x14ac:dyDescent="0.25">
      <c r="XFD516" t="s">
        <v>654</v>
      </c>
    </row>
    <row r="517" spans="16384:16384" x14ac:dyDescent="0.25">
      <c r="XFD517" t="s">
        <v>655</v>
      </c>
    </row>
    <row r="518" spans="16384:16384" x14ac:dyDescent="0.25">
      <c r="XFD518" t="s">
        <v>656</v>
      </c>
    </row>
    <row r="519" spans="16384:16384" x14ac:dyDescent="0.25">
      <c r="XFD519" t="s">
        <v>657</v>
      </c>
    </row>
    <row r="520" spans="16384:16384" x14ac:dyDescent="0.25">
      <c r="XFD520" t="s">
        <v>658</v>
      </c>
    </row>
    <row r="521" spans="16384:16384" x14ac:dyDescent="0.25">
      <c r="XFD521" t="s">
        <v>659</v>
      </c>
    </row>
    <row r="522" spans="16384:16384" x14ac:dyDescent="0.25">
      <c r="XFD522" t="s">
        <v>660</v>
      </c>
    </row>
    <row r="523" spans="16384:16384" x14ac:dyDescent="0.25">
      <c r="XFD523" t="s">
        <v>408</v>
      </c>
    </row>
    <row r="524" spans="16384:16384" x14ac:dyDescent="0.25">
      <c r="XFD524" t="s">
        <v>296</v>
      </c>
    </row>
    <row r="525" spans="16384:16384" x14ac:dyDescent="0.25">
      <c r="XFD525" t="s">
        <v>661</v>
      </c>
    </row>
    <row r="526" spans="16384:16384" x14ac:dyDescent="0.25">
      <c r="XFD526" t="s">
        <v>662</v>
      </c>
    </row>
    <row r="527" spans="16384:16384" x14ac:dyDescent="0.25">
      <c r="XFD527" t="s">
        <v>613</v>
      </c>
    </row>
    <row r="528" spans="16384:16384" x14ac:dyDescent="0.25">
      <c r="XFD528" t="s">
        <v>663</v>
      </c>
    </row>
    <row r="529" spans="16384:16384" x14ac:dyDescent="0.25">
      <c r="XFD529" t="s">
        <v>664</v>
      </c>
    </row>
    <row r="530" spans="16384:16384" x14ac:dyDescent="0.25">
      <c r="XFD530" t="s">
        <v>665</v>
      </c>
    </row>
    <row r="531" spans="16384:16384" x14ac:dyDescent="0.25">
      <c r="XFD531" t="s">
        <v>666</v>
      </c>
    </row>
    <row r="532" spans="16384:16384" x14ac:dyDescent="0.25">
      <c r="XFD532" t="s">
        <v>667</v>
      </c>
    </row>
    <row r="533" spans="16384:16384" x14ac:dyDescent="0.25">
      <c r="XFD533" t="s">
        <v>668</v>
      </c>
    </row>
    <row r="534" spans="16384:16384" x14ac:dyDescent="0.25">
      <c r="XFD534" t="s">
        <v>669</v>
      </c>
    </row>
    <row r="535" spans="16384:16384" x14ac:dyDescent="0.25">
      <c r="XFD535" t="s">
        <v>670</v>
      </c>
    </row>
    <row r="536" spans="16384:16384" x14ac:dyDescent="0.25">
      <c r="XFD536" t="s">
        <v>671</v>
      </c>
    </row>
    <row r="537" spans="16384:16384" x14ac:dyDescent="0.25">
      <c r="XFD537" t="s">
        <v>538</v>
      </c>
    </row>
    <row r="538" spans="16384:16384" x14ac:dyDescent="0.25">
      <c r="XFD538" t="s">
        <v>672</v>
      </c>
    </row>
    <row r="539" spans="16384:16384" x14ac:dyDescent="0.25">
      <c r="XFD539" t="s">
        <v>673</v>
      </c>
    </row>
    <row r="540" spans="16384:16384" x14ac:dyDescent="0.25">
      <c r="XFD540" t="s">
        <v>674</v>
      </c>
    </row>
    <row r="541" spans="16384:16384" x14ac:dyDescent="0.25">
      <c r="XFD541" t="s">
        <v>675</v>
      </c>
    </row>
    <row r="542" spans="16384:16384" x14ac:dyDescent="0.25">
      <c r="XFD542" t="s">
        <v>676</v>
      </c>
    </row>
    <row r="543" spans="16384:16384" x14ac:dyDescent="0.25">
      <c r="XFD543" t="s">
        <v>677</v>
      </c>
    </row>
    <row r="544" spans="16384:16384" x14ac:dyDescent="0.25">
      <c r="XFD544" t="s">
        <v>678</v>
      </c>
    </row>
    <row r="545" spans="16384:16384" x14ac:dyDescent="0.25">
      <c r="XFD545" t="s">
        <v>679</v>
      </c>
    </row>
    <row r="546" spans="16384:16384" x14ac:dyDescent="0.25">
      <c r="XFD546" t="s">
        <v>680</v>
      </c>
    </row>
    <row r="547" spans="16384:16384" x14ac:dyDescent="0.25">
      <c r="XFD547" t="s">
        <v>681</v>
      </c>
    </row>
    <row r="548" spans="16384:16384" x14ac:dyDescent="0.25">
      <c r="XFD548" t="s">
        <v>682</v>
      </c>
    </row>
    <row r="549" spans="16384:16384" x14ac:dyDescent="0.25">
      <c r="XFD549" t="s">
        <v>683</v>
      </c>
    </row>
    <row r="550" spans="16384:16384" x14ac:dyDescent="0.25">
      <c r="XFD550" t="s">
        <v>684</v>
      </c>
    </row>
    <row r="551" spans="16384:16384" x14ac:dyDescent="0.25">
      <c r="XFD551" t="s">
        <v>685</v>
      </c>
    </row>
    <row r="552" spans="16384:16384" x14ac:dyDescent="0.25">
      <c r="XFD552" t="s">
        <v>686</v>
      </c>
    </row>
    <row r="553" spans="16384:16384" x14ac:dyDescent="0.25">
      <c r="XFD553" t="s">
        <v>407</v>
      </c>
    </row>
    <row r="554" spans="16384:16384" x14ac:dyDescent="0.25">
      <c r="XFD554" t="s">
        <v>179</v>
      </c>
    </row>
    <row r="555" spans="16384:16384" x14ac:dyDescent="0.25">
      <c r="XFD555" t="s">
        <v>687</v>
      </c>
    </row>
    <row r="556" spans="16384:16384" x14ac:dyDescent="0.25">
      <c r="XFD556" t="s">
        <v>688</v>
      </c>
    </row>
    <row r="557" spans="16384:16384" x14ac:dyDescent="0.25">
      <c r="XFD557" t="s">
        <v>689</v>
      </c>
    </row>
    <row r="558" spans="16384:16384" x14ac:dyDescent="0.25">
      <c r="XFD558" t="s">
        <v>690</v>
      </c>
    </row>
    <row r="559" spans="16384:16384" x14ac:dyDescent="0.25">
      <c r="XFD559" t="s">
        <v>691</v>
      </c>
    </row>
    <row r="560" spans="16384:16384" x14ac:dyDescent="0.25">
      <c r="XFD560" t="s">
        <v>204</v>
      </c>
    </row>
    <row r="561" spans="16384:16384" x14ac:dyDescent="0.25">
      <c r="XFD561" t="s">
        <v>692</v>
      </c>
    </row>
    <row r="562" spans="16384:16384" x14ac:dyDescent="0.25">
      <c r="XFD562" t="s">
        <v>693</v>
      </c>
    </row>
    <row r="563" spans="16384:16384" x14ac:dyDescent="0.25">
      <c r="XFD563" t="s">
        <v>694</v>
      </c>
    </row>
    <row r="564" spans="16384:16384" x14ac:dyDescent="0.25">
      <c r="XFD564" t="s">
        <v>695</v>
      </c>
    </row>
    <row r="565" spans="16384:16384" x14ac:dyDescent="0.25">
      <c r="XFD565" t="s">
        <v>696</v>
      </c>
    </row>
    <row r="566" spans="16384:16384" x14ac:dyDescent="0.25">
      <c r="XFD566" t="s">
        <v>697</v>
      </c>
    </row>
    <row r="567" spans="16384:16384" x14ac:dyDescent="0.25">
      <c r="XFD567" t="s">
        <v>698</v>
      </c>
    </row>
    <row r="568" spans="16384:16384" x14ac:dyDescent="0.25">
      <c r="XFD568" t="s">
        <v>699</v>
      </c>
    </row>
    <row r="569" spans="16384:16384" x14ac:dyDescent="0.25">
      <c r="XFD569" t="s">
        <v>700</v>
      </c>
    </row>
    <row r="570" spans="16384:16384" x14ac:dyDescent="0.25">
      <c r="XFD570" t="s">
        <v>701</v>
      </c>
    </row>
    <row r="571" spans="16384:16384" x14ac:dyDescent="0.25">
      <c r="XFD571" t="s">
        <v>702</v>
      </c>
    </row>
    <row r="572" spans="16384:16384" x14ac:dyDescent="0.25">
      <c r="XFD572" t="s">
        <v>376</v>
      </c>
    </row>
    <row r="573" spans="16384:16384" x14ac:dyDescent="0.25">
      <c r="XFD573" t="s">
        <v>703</v>
      </c>
    </row>
    <row r="574" spans="16384:16384" x14ac:dyDescent="0.25">
      <c r="XFD574" t="s">
        <v>704</v>
      </c>
    </row>
    <row r="575" spans="16384:16384" x14ac:dyDescent="0.25">
      <c r="XFD575" t="s">
        <v>705</v>
      </c>
    </row>
    <row r="576" spans="16384:16384" x14ac:dyDescent="0.25">
      <c r="XFD576" t="s">
        <v>706</v>
      </c>
    </row>
    <row r="577" spans="16384:16384" x14ac:dyDescent="0.25">
      <c r="XFD577" t="s">
        <v>707</v>
      </c>
    </row>
    <row r="578" spans="16384:16384" x14ac:dyDescent="0.25">
      <c r="XFD578" t="s">
        <v>708</v>
      </c>
    </row>
    <row r="579" spans="16384:16384" x14ac:dyDescent="0.25">
      <c r="XFD579" t="s">
        <v>709</v>
      </c>
    </row>
    <row r="580" spans="16384:16384" x14ac:dyDescent="0.25">
      <c r="XFD580" t="s">
        <v>387</v>
      </c>
    </row>
    <row r="581" spans="16384:16384" x14ac:dyDescent="0.25">
      <c r="XFD581" t="s">
        <v>710</v>
      </c>
    </row>
    <row r="582" spans="16384:16384" x14ac:dyDescent="0.25">
      <c r="XFD582" t="s">
        <v>711</v>
      </c>
    </row>
    <row r="583" spans="16384:16384" x14ac:dyDescent="0.25">
      <c r="XFD583" t="s">
        <v>712</v>
      </c>
    </row>
    <row r="584" spans="16384:16384" x14ac:dyDescent="0.25">
      <c r="XFD584" t="s">
        <v>713</v>
      </c>
    </row>
    <row r="585" spans="16384:16384" x14ac:dyDescent="0.25">
      <c r="XFD585" t="s">
        <v>714</v>
      </c>
    </row>
    <row r="586" spans="16384:16384" x14ac:dyDescent="0.25">
      <c r="XFD586" t="s">
        <v>715</v>
      </c>
    </row>
    <row r="587" spans="16384:16384" x14ac:dyDescent="0.25">
      <c r="XFD587" t="s">
        <v>716</v>
      </c>
    </row>
    <row r="588" spans="16384:16384" x14ac:dyDescent="0.25">
      <c r="XFD588" t="s">
        <v>717</v>
      </c>
    </row>
    <row r="589" spans="16384:16384" x14ac:dyDescent="0.25">
      <c r="XFD589" t="s">
        <v>718</v>
      </c>
    </row>
    <row r="590" spans="16384:16384" x14ac:dyDescent="0.25">
      <c r="XFD590" t="s">
        <v>719</v>
      </c>
    </row>
    <row r="591" spans="16384:16384" x14ac:dyDescent="0.25">
      <c r="XFD591" t="s">
        <v>720</v>
      </c>
    </row>
    <row r="592" spans="16384:16384" x14ac:dyDescent="0.25">
      <c r="XFD592" t="s">
        <v>721</v>
      </c>
    </row>
    <row r="593" spans="16384:16384" x14ac:dyDescent="0.25">
      <c r="XFD593" t="s">
        <v>722</v>
      </c>
    </row>
    <row r="594" spans="16384:16384" x14ac:dyDescent="0.25">
      <c r="XFD594" t="s">
        <v>723</v>
      </c>
    </row>
    <row r="595" spans="16384:16384" x14ac:dyDescent="0.25">
      <c r="XFD595" t="s">
        <v>608</v>
      </c>
    </row>
    <row r="596" spans="16384:16384" x14ac:dyDescent="0.25">
      <c r="XFD596" t="s">
        <v>724</v>
      </c>
    </row>
    <row r="597" spans="16384:16384" x14ac:dyDescent="0.25">
      <c r="XFD597" t="s">
        <v>725</v>
      </c>
    </row>
    <row r="598" spans="16384:16384" x14ac:dyDescent="0.25">
      <c r="XFD598" t="s">
        <v>726</v>
      </c>
    </row>
    <row r="599" spans="16384:16384" x14ac:dyDescent="0.25">
      <c r="XFD599" t="s">
        <v>73</v>
      </c>
    </row>
    <row r="600" spans="16384:16384" x14ac:dyDescent="0.25">
      <c r="XFD600" t="s">
        <v>415</v>
      </c>
    </row>
    <row r="601" spans="16384:16384" x14ac:dyDescent="0.25">
      <c r="XFD601" t="s">
        <v>296</v>
      </c>
    </row>
    <row r="602" spans="16384:16384" x14ac:dyDescent="0.25">
      <c r="XFD602" t="s">
        <v>727</v>
      </c>
    </row>
    <row r="603" spans="16384:16384" x14ac:dyDescent="0.25">
      <c r="XFD603" t="s">
        <v>79</v>
      </c>
    </row>
    <row r="604" spans="16384:16384" x14ac:dyDescent="0.25">
      <c r="XFD604" t="s">
        <v>728</v>
      </c>
    </row>
    <row r="605" spans="16384:16384" x14ac:dyDescent="0.25">
      <c r="XFD605" t="s">
        <v>729</v>
      </c>
    </row>
    <row r="606" spans="16384:16384" x14ac:dyDescent="0.25">
      <c r="XFD606" t="s">
        <v>730</v>
      </c>
    </row>
    <row r="607" spans="16384:16384" x14ac:dyDescent="0.25">
      <c r="XFD607" t="s">
        <v>731</v>
      </c>
    </row>
    <row r="608" spans="16384:16384" x14ac:dyDescent="0.25">
      <c r="XFD608" t="s">
        <v>732</v>
      </c>
    </row>
    <row r="609" spans="16384:16384" x14ac:dyDescent="0.25">
      <c r="XFD609" t="s">
        <v>733</v>
      </c>
    </row>
    <row r="610" spans="16384:16384" x14ac:dyDescent="0.25">
      <c r="XFD610" t="s">
        <v>734</v>
      </c>
    </row>
    <row r="611" spans="16384:16384" x14ac:dyDescent="0.25">
      <c r="XFD611" t="s">
        <v>735</v>
      </c>
    </row>
    <row r="612" spans="16384:16384" x14ac:dyDescent="0.25">
      <c r="XFD612" t="s">
        <v>736</v>
      </c>
    </row>
    <row r="613" spans="16384:16384" x14ac:dyDescent="0.25">
      <c r="XFD613" t="s">
        <v>737</v>
      </c>
    </row>
    <row r="614" spans="16384:16384" x14ac:dyDescent="0.25">
      <c r="XFD614" t="s">
        <v>738</v>
      </c>
    </row>
    <row r="615" spans="16384:16384" x14ac:dyDescent="0.25">
      <c r="XFD615" t="s">
        <v>739</v>
      </c>
    </row>
    <row r="616" spans="16384:16384" x14ac:dyDescent="0.25">
      <c r="XFD616" t="s">
        <v>740</v>
      </c>
    </row>
    <row r="617" spans="16384:16384" x14ac:dyDescent="0.25">
      <c r="XFD617" t="s">
        <v>741</v>
      </c>
    </row>
    <row r="618" spans="16384:16384" x14ac:dyDescent="0.25">
      <c r="XFD618" t="s">
        <v>742</v>
      </c>
    </row>
    <row r="619" spans="16384:16384" x14ac:dyDescent="0.25">
      <c r="XFD619" t="s">
        <v>743</v>
      </c>
    </row>
    <row r="620" spans="16384:16384" x14ac:dyDescent="0.25">
      <c r="XFD620" t="s">
        <v>744</v>
      </c>
    </row>
    <row r="621" spans="16384:16384" x14ac:dyDescent="0.25">
      <c r="XFD621" t="s">
        <v>745</v>
      </c>
    </row>
    <row r="622" spans="16384:16384" x14ac:dyDescent="0.25">
      <c r="XFD622" t="s">
        <v>746</v>
      </c>
    </row>
    <row r="623" spans="16384:16384" x14ac:dyDescent="0.25">
      <c r="XFD623" t="s">
        <v>747</v>
      </c>
    </row>
    <row r="624" spans="16384:16384" x14ac:dyDescent="0.25">
      <c r="XFD624" t="s">
        <v>748</v>
      </c>
    </row>
    <row r="625" spans="16384:16384" x14ac:dyDescent="0.25">
      <c r="XFD625" t="s">
        <v>749</v>
      </c>
    </row>
    <row r="626" spans="16384:16384" x14ac:dyDescent="0.25">
      <c r="XFD626" t="s">
        <v>750</v>
      </c>
    </row>
    <row r="627" spans="16384:16384" x14ac:dyDescent="0.25">
      <c r="XFD627" t="s">
        <v>751</v>
      </c>
    </row>
    <row r="628" spans="16384:16384" x14ac:dyDescent="0.25">
      <c r="XFD628" t="s">
        <v>752</v>
      </c>
    </row>
    <row r="629" spans="16384:16384" x14ac:dyDescent="0.25">
      <c r="XFD629" t="s">
        <v>753</v>
      </c>
    </row>
    <row r="630" spans="16384:16384" x14ac:dyDescent="0.25">
      <c r="XFD630" t="s">
        <v>754</v>
      </c>
    </row>
    <row r="631" spans="16384:16384" x14ac:dyDescent="0.25">
      <c r="XFD631" t="s">
        <v>755</v>
      </c>
    </row>
    <row r="632" spans="16384:16384" x14ac:dyDescent="0.25">
      <c r="XFD632" t="s">
        <v>756</v>
      </c>
    </row>
    <row r="633" spans="16384:16384" x14ac:dyDescent="0.25">
      <c r="XFD633" t="s">
        <v>757</v>
      </c>
    </row>
    <row r="634" spans="16384:16384" x14ac:dyDescent="0.25">
      <c r="XFD634" t="s">
        <v>758</v>
      </c>
    </row>
    <row r="635" spans="16384:16384" x14ac:dyDescent="0.25">
      <c r="XFD635" t="s">
        <v>759</v>
      </c>
    </row>
    <row r="636" spans="16384:16384" x14ac:dyDescent="0.25">
      <c r="XFD636" t="s">
        <v>760</v>
      </c>
    </row>
    <row r="637" spans="16384:16384" x14ac:dyDescent="0.25">
      <c r="XFD637" t="s">
        <v>761</v>
      </c>
    </row>
    <row r="638" spans="16384:16384" x14ac:dyDescent="0.25">
      <c r="XFD638" t="s">
        <v>762</v>
      </c>
    </row>
    <row r="639" spans="16384:16384" x14ac:dyDescent="0.25">
      <c r="XFD639" t="s">
        <v>703</v>
      </c>
    </row>
    <row r="640" spans="16384:16384" x14ac:dyDescent="0.25">
      <c r="XFD640" t="s">
        <v>763</v>
      </c>
    </row>
    <row r="641" spans="16384:16384" x14ac:dyDescent="0.25">
      <c r="XFD641" t="s">
        <v>764</v>
      </c>
    </row>
    <row r="642" spans="16384:16384" x14ac:dyDescent="0.25">
      <c r="XFD642" t="s">
        <v>765</v>
      </c>
    </row>
    <row r="643" spans="16384:16384" x14ac:dyDescent="0.25">
      <c r="XFD643" t="s">
        <v>766</v>
      </c>
    </row>
    <row r="644" spans="16384:16384" x14ac:dyDescent="0.25">
      <c r="XFD644" t="s">
        <v>767</v>
      </c>
    </row>
    <row r="645" spans="16384:16384" x14ac:dyDescent="0.25">
      <c r="XFD645" t="s">
        <v>768</v>
      </c>
    </row>
    <row r="646" spans="16384:16384" x14ac:dyDescent="0.25">
      <c r="XFD646" t="s">
        <v>769</v>
      </c>
    </row>
    <row r="647" spans="16384:16384" x14ac:dyDescent="0.25">
      <c r="XFD647" t="s">
        <v>770</v>
      </c>
    </row>
    <row r="648" spans="16384:16384" x14ac:dyDescent="0.25">
      <c r="XFD648" t="s">
        <v>771</v>
      </c>
    </row>
    <row r="649" spans="16384:16384" x14ac:dyDescent="0.25">
      <c r="XFD649" t="s">
        <v>772</v>
      </c>
    </row>
    <row r="650" spans="16384:16384" x14ac:dyDescent="0.25">
      <c r="XFD650" t="s">
        <v>773</v>
      </c>
    </row>
    <row r="651" spans="16384:16384" x14ac:dyDescent="0.25">
      <c r="XFD651" t="s">
        <v>774</v>
      </c>
    </row>
    <row r="652" spans="16384:16384" x14ac:dyDescent="0.25">
      <c r="XFD652" t="s">
        <v>775</v>
      </c>
    </row>
    <row r="653" spans="16384:16384" x14ac:dyDescent="0.25">
      <c r="XFD653" t="s">
        <v>776</v>
      </c>
    </row>
    <row r="654" spans="16384:16384" x14ac:dyDescent="0.25">
      <c r="XFD654" t="s">
        <v>777</v>
      </c>
    </row>
    <row r="655" spans="16384:16384" x14ac:dyDescent="0.25">
      <c r="XFD655" t="s">
        <v>778</v>
      </c>
    </row>
    <row r="656" spans="16384:16384" x14ac:dyDescent="0.25">
      <c r="XFD656" t="s">
        <v>779</v>
      </c>
    </row>
    <row r="657" spans="16384:16384" x14ac:dyDescent="0.25">
      <c r="XFD657" t="s">
        <v>780</v>
      </c>
    </row>
    <row r="658" spans="16384:16384" x14ac:dyDescent="0.25">
      <c r="XFD658" t="s">
        <v>781</v>
      </c>
    </row>
    <row r="659" spans="16384:16384" x14ac:dyDescent="0.25">
      <c r="XFD659" t="s">
        <v>782</v>
      </c>
    </row>
    <row r="660" spans="16384:16384" x14ac:dyDescent="0.25">
      <c r="XFD660" t="s">
        <v>783</v>
      </c>
    </row>
    <row r="661" spans="16384:16384" x14ac:dyDescent="0.25">
      <c r="XFD661" t="s">
        <v>784</v>
      </c>
    </row>
    <row r="662" spans="16384:16384" x14ac:dyDescent="0.25">
      <c r="XFD662" t="s">
        <v>785</v>
      </c>
    </row>
    <row r="663" spans="16384:16384" x14ac:dyDescent="0.25">
      <c r="XFD663" t="s">
        <v>786</v>
      </c>
    </row>
    <row r="664" spans="16384:16384" x14ac:dyDescent="0.25">
      <c r="XFD664" t="s">
        <v>787</v>
      </c>
    </row>
    <row r="665" spans="16384:16384" x14ac:dyDescent="0.25">
      <c r="XFD665" t="s">
        <v>788</v>
      </c>
    </row>
    <row r="666" spans="16384:16384" x14ac:dyDescent="0.25">
      <c r="XFD666" t="s">
        <v>789</v>
      </c>
    </row>
    <row r="667" spans="16384:16384" x14ac:dyDescent="0.25">
      <c r="XFD667" t="s">
        <v>790</v>
      </c>
    </row>
    <row r="668" spans="16384:16384" x14ac:dyDescent="0.25">
      <c r="XFD668" t="s">
        <v>791</v>
      </c>
    </row>
    <row r="669" spans="16384:16384" x14ac:dyDescent="0.25">
      <c r="XFD669" t="s">
        <v>792</v>
      </c>
    </row>
    <row r="670" spans="16384:16384" x14ac:dyDescent="0.25">
      <c r="XFD670" t="s">
        <v>793</v>
      </c>
    </row>
    <row r="671" spans="16384:16384" x14ac:dyDescent="0.25">
      <c r="XFD671" t="s">
        <v>794</v>
      </c>
    </row>
    <row r="672" spans="16384:16384" x14ac:dyDescent="0.25">
      <c r="XFD672" t="s">
        <v>795</v>
      </c>
    </row>
    <row r="673" spans="16384:16384" x14ac:dyDescent="0.25">
      <c r="XFD673" t="s">
        <v>796</v>
      </c>
    </row>
    <row r="674" spans="16384:16384" x14ac:dyDescent="0.25">
      <c r="XFD674" t="s">
        <v>797</v>
      </c>
    </row>
    <row r="675" spans="16384:16384" x14ac:dyDescent="0.25">
      <c r="XFD675" t="s">
        <v>798</v>
      </c>
    </row>
    <row r="676" spans="16384:16384" x14ac:dyDescent="0.25">
      <c r="XFD676" t="s">
        <v>799</v>
      </c>
    </row>
    <row r="677" spans="16384:16384" x14ac:dyDescent="0.25">
      <c r="XFD677" t="s">
        <v>800</v>
      </c>
    </row>
    <row r="678" spans="16384:16384" x14ac:dyDescent="0.25">
      <c r="XFD678" t="s">
        <v>801</v>
      </c>
    </row>
    <row r="679" spans="16384:16384" x14ac:dyDescent="0.25">
      <c r="XFD679" t="s">
        <v>802</v>
      </c>
    </row>
    <row r="680" spans="16384:16384" x14ac:dyDescent="0.25">
      <c r="XFD680" t="s">
        <v>803</v>
      </c>
    </row>
    <row r="681" spans="16384:16384" x14ac:dyDescent="0.25">
      <c r="XFD681" t="s">
        <v>804</v>
      </c>
    </row>
    <row r="682" spans="16384:16384" x14ac:dyDescent="0.25">
      <c r="XFD682" t="s">
        <v>805</v>
      </c>
    </row>
    <row r="683" spans="16384:16384" x14ac:dyDescent="0.25">
      <c r="XFD683" t="s">
        <v>806</v>
      </c>
    </row>
    <row r="684" spans="16384:16384" x14ac:dyDescent="0.25">
      <c r="XFD684" t="s">
        <v>807</v>
      </c>
    </row>
    <row r="685" spans="16384:16384" x14ac:dyDescent="0.25">
      <c r="XFD685" t="s">
        <v>808</v>
      </c>
    </row>
    <row r="686" spans="16384:16384" x14ac:dyDescent="0.25">
      <c r="XFD686" t="s">
        <v>809</v>
      </c>
    </row>
    <row r="687" spans="16384:16384" x14ac:dyDescent="0.25">
      <c r="XFD687" t="s">
        <v>810</v>
      </c>
    </row>
    <row r="688" spans="16384:16384" x14ac:dyDescent="0.25">
      <c r="XFD688" t="s">
        <v>811</v>
      </c>
    </row>
    <row r="689" spans="16384:16384" x14ac:dyDescent="0.25">
      <c r="XFD689" t="s">
        <v>812</v>
      </c>
    </row>
    <row r="690" spans="16384:16384" x14ac:dyDescent="0.25">
      <c r="XFD690" t="s">
        <v>813</v>
      </c>
    </row>
    <row r="691" spans="16384:16384" x14ac:dyDescent="0.25">
      <c r="XFD691" t="s">
        <v>814</v>
      </c>
    </row>
    <row r="692" spans="16384:16384" x14ac:dyDescent="0.25">
      <c r="XFD692" t="s">
        <v>815</v>
      </c>
    </row>
    <row r="693" spans="16384:16384" x14ac:dyDescent="0.25">
      <c r="XFD693" t="s">
        <v>816</v>
      </c>
    </row>
    <row r="694" spans="16384:16384" x14ac:dyDescent="0.25">
      <c r="XFD694" t="s">
        <v>817</v>
      </c>
    </row>
    <row r="695" spans="16384:16384" x14ac:dyDescent="0.25">
      <c r="XFD695" t="s">
        <v>818</v>
      </c>
    </row>
    <row r="696" spans="16384:16384" x14ac:dyDescent="0.25">
      <c r="XFD696" t="s">
        <v>819</v>
      </c>
    </row>
    <row r="697" spans="16384:16384" x14ac:dyDescent="0.25">
      <c r="XFD697" t="s">
        <v>820</v>
      </c>
    </row>
    <row r="698" spans="16384:16384" x14ac:dyDescent="0.25">
      <c r="XFD698" t="s">
        <v>821</v>
      </c>
    </row>
    <row r="699" spans="16384:16384" x14ac:dyDescent="0.25">
      <c r="XFD699" t="s">
        <v>822</v>
      </c>
    </row>
    <row r="700" spans="16384:16384" x14ac:dyDescent="0.25">
      <c r="XFD700" t="s">
        <v>823</v>
      </c>
    </row>
    <row r="701" spans="16384:16384" x14ac:dyDescent="0.25">
      <c r="XFD701" t="s">
        <v>824</v>
      </c>
    </row>
    <row r="702" spans="16384:16384" x14ac:dyDescent="0.25">
      <c r="XFD702" t="s">
        <v>825</v>
      </c>
    </row>
    <row r="703" spans="16384:16384" x14ac:dyDescent="0.25">
      <c r="XFD703" t="s">
        <v>826</v>
      </c>
    </row>
    <row r="704" spans="16384:16384" x14ac:dyDescent="0.25">
      <c r="XFD704" t="s">
        <v>827</v>
      </c>
    </row>
    <row r="705" spans="16384:16384" x14ac:dyDescent="0.25">
      <c r="XFD705" t="s">
        <v>828</v>
      </c>
    </row>
    <row r="706" spans="16384:16384" x14ac:dyDescent="0.25">
      <c r="XFD706" t="s">
        <v>829</v>
      </c>
    </row>
    <row r="707" spans="16384:16384" x14ac:dyDescent="0.25">
      <c r="XFD707" t="s">
        <v>830</v>
      </c>
    </row>
    <row r="708" spans="16384:16384" x14ac:dyDescent="0.25">
      <c r="XFD708" t="s">
        <v>831</v>
      </c>
    </row>
    <row r="709" spans="16384:16384" x14ac:dyDescent="0.25">
      <c r="XFD709" t="s">
        <v>832</v>
      </c>
    </row>
    <row r="710" spans="16384:16384" x14ac:dyDescent="0.25">
      <c r="XFD710" t="s">
        <v>833</v>
      </c>
    </row>
    <row r="711" spans="16384:16384" x14ac:dyDescent="0.25">
      <c r="XFD711" t="s">
        <v>834</v>
      </c>
    </row>
    <row r="712" spans="16384:16384" x14ac:dyDescent="0.25">
      <c r="XFD712" t="s">
        <v>835</v>
      </c>
    </row>
    <row r="713" spans="16384:16384" x14ac:dyDescent="0.25">
      <c r="XFD713" t="s">
        <v>836</v>
      </c>
    </row>
    <row r="714" spans="16384:16384" x14ac:dyDescent="0.25">
      <c r="XFD714" t="s">
        <v>837</v>
      </c>
    </row>
    <row r="715" spans="16384:16384" x14ac:dyDescent="0.25">
      <c r="XFD715" t="s">
        <v>838</v>
      </c>
    </row>
    <row r="716" spans="16384:16384" x14ac:dyDescent="0.25">
      <c r="XFD716" t="s">
        <v>839</v>
      </c>
    </row>
    <row r="717" spans="16384:16384" x14ac:dyDescent="0.25">
      <c r="XFD717" t="s">
        <v>840</v>
      </c>
    </row>
    <row r="718" spans="16384:16384" x14ac:dyDescent="0.25">
      <c r="XFD718" t="s">
        <v>841</v>
      </c>
    </row>
    <row r="719" spans="16384:16384" x14ac:dyDescent="0.25">
      <c r="XFD719" t="s">
        <v>842</v>
      </c>
    </row>
    <row r="720" spans="16384:16384" x14ac:dyDescent="0.25">
      <c r="XFD720" t="s">
        <v>843</v>
      </c>
    </row>
    <row r="721" spans="16384:16384" x14ac:dyDescent="0.25">
      <c r="XFD721" t="s">
        <v>844</v>
      </c>
    </row>
    <row r="722" spans="16384:16384" x14ac:dyDescent="0.25">
      <c r="XFD722" t="s">
        <v>845</v>
      </c>
    </row>
    <row r="723" spans="16384:16384" x14ac:dyDescent="0.25">
      <c r="XFD723" t="s">
        <v>846</v>
      </c>
    </row>
    <row r="724" spans="16384:16384" x14ac:dyDescent="0.25">
      <c r="XFD724" t="s">
        <v>847</v>
      </c>
    </row>
    <row r="725" spans="16384:16384" x14ac:dyDescent="0.25">
      <c r="XFD725" t="s">
        <v>848</v>
      </c>
    </row>
    <row r="726" spans="16384:16384" x14ac:dyDescent="0.25">
      <c r="XFD726" t="s">
        <v>849</v>
      </c>
    </row>
    <row r="727" spans="16384:16384" x14ac:dyDescent="0.25">
      <c r="XFD727" t="s">
        <v>850</v>
      </c>
    </row>
    <row r="728" spans="16384:16384" x14ac:dyDescent="0.25">
      <c r="XFD728" t="s">
        <v>851</v>
      </c>
    </row>
    <row r="729" spans="16384:16384" x14ac:dyDescent="0.25">
      <c r="XFD729" t="s">
        <v>852</v>
      </c>
    </row>
    <row r="730" spans="16384:16384" x14ac:dyDescent="0.25">
      <c r="XFD730" t="s">
        <v>853</v>
      </c>
    </row>
    <row r="731" spans="16384:16384" x14ac:dyDescent="0.25">
      <c r="XFD731" t="s">
        <v>854</v>
      </c>
    </row>
    <row r="732" spans="16384:16384" x14ac:dyDescent="0.25">
      <c r="XFD732" t="s">
        <v>855</v>
      </c>
    </row>
    <row r="733" spans="16384:16384" x14ac:dyDescent="0.25">
      <c r="XFD733" t="s">
        <v>856</v>
      </c>
    </row>
    <row r="734" spans="16384:16384" x14ac:dyDescent="0.25">
      <c r="XFD734" t="s">
        <v>857</v>
      </c>
    </row>
    <row r="735" spans="16384:16384" x14ac:dyDescent="0.25">
      <c r="XFD735" t="s">
        <v>858</v>
      </c>
    </row>
    <row r="736" spans="16384:16384" x14ac:dyDescent="0.25">
      <c r="XFD736" t="s">
        <v>859</v>
      </c>
    </row>
    <row r="737" spans="16384:16384" x14ac:dyDescent="0.25">
      <c r="XFD737" t="s">
        <v>237</v>
      </c>
    </row>
    <row r="738" spans="16384:16384" x14ac:dyDescent="0.25">
      <c r="XFD738" t="s">
        <v>860</v>
      </c>
    </row>
    <row r="739" spans="16384:16384" x14ac:dyDescent="0.25">
      <c r="XFD739" t="s">
        <v>861</v>
      </c>
    </row>
    <row r="740" spans="16384:16384" x14ac:dyDescent="0.25">
      <c r="XFD740" t="s">
        <v>862</v>
      </c>
    </row>
    <row r="741" spans="16384:16384" x14ac:dyDescent="0.25">
      <c r="XFD741" t="s">
        <v>863</v>
      </c>
    </row>
    <row r="742" spans="16384:16384" x14ac:dyDescent="0.25">
      <c r="XFD742" t="s">
        <v>864</v>
      </c>
    </row>
    <row r="743" spans="16384:16384" x14ac:dyDescent="0.25">
      <c r="XFD743" t="s">
        <v>865</v>
      </c>
    </row>
    <row r="744" spans="16384:16384" x14ac:dyDescent="0.25">
      <c r="XFD744" t="s">
        <v>866</v>
      </c>
    </row>
    <row r="745" spans="16384:16384" x14ac:dyDescent="0.25">
      <c r="XFD745" t="s">
        <v>867</v>
      </c>
    </row>
    <row r="746" spans="16384:16384" x14ac:dyDescent="0.25">
      <c r="XFD746" t="s">
        <v>868</v>
      </c>
    </row>
    <row r="747" spans="16384:16384" x14ac:dyDescent="0.25">
      <c r="XFD747" t="s">
        <v>869</v>
      </c>
    </row>
    <row r="748" spans="16384:16384" x14ac:dyDescent="0.25">
      <c r="XFD748" t="s">
        <v>870</v>
      </c>
    </row>
    <row r="749" spans="16384:16384" x14ac:dyDescent="0.25">
      <c r="XFD749" t="s">
        <v>871</v>
      </c>
    </row>
    <row r="750" spans="16384:16384" x14ac:dyDescent="0.25">
      <c r="XFD750" t="s">
        <v>443</v>
      </c>
    </row>
    <row r="751" spans="16384:16384" x14ac:dyDescent="0.25">
      <c r="XFD751" t="s">
        <v>872</v>
      </c>
    </row>
    <row r="752" spans="16384:16384" x14ac:dyDescent="0.25">
      <c r="XFD752" t="s">
        <v>873</v>
      </c>
    </row>
    <row r="753" spans="16384:16384" x14ac:dyDescent="0.25">
      <c r="XFD753" t="s">
        <v>874</v>
      </c>
    </row>
    <row r="754" spans="16384:16384" x14ac:dyDescent="0.25">
      <c r="XFD754" t="s">
        <v>875</v>
      </c>
    </row>
    <row r="755" spans="16384:16384" x14ac:dyDescent="0.25">
      <c r="XFD755" t="s">
        <v>876</v>
      </c>
    </row>
    <row r="756" spans="16384:16384" x14ac:dyDescent="0.25">
      <c r="XFD756" t="s">
        <v>877</v>
      </c>
    </row>
    <row r="757" spans="16384:16384" x14ac:dyDescent="0.25">
      <c r="XFD757" t="s">
        <v>878</v>
      </c>
    </row>
    <row r="758" spans="16384:16384" x14ac:dyDescent="0.25">
      <c r="XFD758" t="s">
        <v>879</v>
      </c>
    </row>
    <row r="759" spans="16384:16384" x14ac:dyDescent="0.25">
      <c r="XFD759" t="s">
        <v>880</v>
      </c>
    </row>
    <row r="760" spans="16384:16384" x14ac:dyDescent="0.25">
      <c r="XFD760" t="s">
        <v>881</v>
      </c>
    </row>
    <row r="761" spans="16384:16384" x14ac:dyDescent="0.25">
      <c r="XFD761" t="s">
        <v>882</v>
      </c>
    </row>
    <row r="762" spans="16384:16384" x14ac:dyDescent="0.25">
      <c r="XFD762" t="s">
        <v>883</v>
      </c>
    </row>
    <row r="763" spans="16384:16384" x14ac:dyDescent="0.25">
      <c r="XFD763" t="s">
        <v>884</v>
      </c>
    </row>
    <row r="764" spans="16384:16384" x14ac:dyDescent="0.25">
      <c r="XFD764" t="s">
        <v>885</v>
      </c>
    </row>
    <row r="765" spans="16384:16384" x14ac:dyDescent="0.25">
      <c r="XFD765" t="s">
        <v>551</v>
      </c>
    </row>
    <row r="766" spans="16384:16384" x14ac:dyDescent="0.25">
      <c r="XFD766" t="s">
        <v>886</v>
      </c>
    </row>
    <row r="767" spans="16384:16384" x14ac:dyDescent="0.25">
      <c r="XFD767" t="s">
        <v>887</v>
      </c>
    </row>
    <row r="768" spans="16384:16384" x14ac:dyDescent="0.25">
      <c r="XFD768" t="s">
        <v>888</v>
      </c>
    </row>
    <row r="769" spans="16384:16384" x14ac:dyDescent="0.25">
      <c r="XFD769" t="s">
        <v>889</v>
      </c>
    </row>
    <row r="770" spans="16384:16384" x14ac:dyDescent="0.25">
      <c r="XFD770" t="s">
        <v>890</v>
      </c>
    </row>
    <row r="771" spans="16384:16384" x14ac:dyDescent="0.25">
      <c r="XFD771" t="s">
        <v>638</v>
      </c>
    </row>
    <row r="772" spans="16384:16384" x14ac:dyDescent="0.25">
      <c r="XFD772" t="s">
        <v>93</v>
      </c>
    </row>
    <row r="773" spans="16384:16384" x14ac:dyDescent="0.25">
      <c r="XFD773" t="s">
        <v>891</v>
      </c>
    </row>
    <row r="774" spans="16384:16384" x14ac:dyDescent="0.25">
      <c r="XFD774" t="s">
        <v>892</v>
      </c>
    </row>
    <row r="775" spans="16384:16384" x14ac:dyDescent="0.25">
      <c r="XFD775" t="s">
        <v>893</v>
      </c>
    </row>
    <row r="776" spans="16384:16384" x14ac:dyDescent="0.25">
      <c r="XFD776" t="s">
        <v>894</v>
      </c>
    </row>
    <row r="777" spans="16384:16384" x14ac:dyDescent="0.25">
      <c r="XFD777" t="s">
        <v>504</v>
      </c>
    </row>
    <row r="778" spans="16384:16384" x14ac:dyDescent="0.25">
      <c r="XFD778" t="s">
        <v>895</v>
      </c>
    </row>
    <row r="779" spans="16384:16384" x14ac:dyDescent="0.25">
      <c r="XFD779" t="s">
        <v>896</v>
      </c>
    </row>
    <row r="780" spans="16384:16384" x14ac:dyDescent="0.25">
      <c r="XFD780" t="s">
        <v>897</v>
      </c>
    </row>
    <row r="781" spans="16384:16384" x14ac:dyDescent="0.25">
      <c r="XFD781" t="s">
        <v>898</v>
      </c>
    </row>
    <row r="782" spans="16384:16384" x14ac:dyDescent="0.25">
      <c r="XFD782" t="s">
        <v>899</v>
      </c>
    </row>
    <row r="783" spans="16384:16384" x14ac:dyDescent="0.25">
      <c r="XFD783" t="s">
        <v>900</v>
      </c>
    </row>
    <row r="784" spans="16384:16384" x14ac:dyDescent="0.25">
      <c r="XFD784" t="s">
        <v>901</v>
      </c>
    </row>
    <row r="785" spans="16384:16384" x14ac:dyDescent="0.25">
      <c r="XFD785" t="s">
        <v>902</v>
      </c>
    </row>
    <row r="786" spans="16384:16384" x14ac:dyDescent="0.25">
      <c r="XFD786" t="s">
        <v>903</v>
      </c>
    </row>
    <row r="787" spans="16384:16384" x14ac:dyDescent="0.25">
      <c r="XFD787" t="s">
        <v>904</v>
      </c>
    </row>
    <row r="788" spans="16384:16384" x14ac:dyDescent="0.25">
      <c r="XFD788" t="s">
        <v>905</v>
      </c>
    </row>
    <row r="789" spans="16384:16384" x14ac:dyDescent="0.25">
      <c r="XFD789" t="s">
        <v>646</v>
      </c>
    </row>
    <row r="790" spans="16384:16384" x14ac:dyDescent="0.25">
      <c r="XFD790" t="s">
        <v>906</v>
      </c>
    </row>
    <row r="791" spans="16384:16384" x14ac:dyDescent="0.25">
      <c r="XFD791" t="s">
        <v>650</v>
      </c>
    </row>
    <row r="792" spans="16384:16384" x14ac:dyDescent="0.25">
      <c r="XFD792" t="s">
        <v>907</v>
      </c>
    </row>
    <row r="793" spans="16384:16384" x14ac:dyDescent="0.25">
      <c r="XFD793" t="s">
        <v>477</v>
      </c>
    </row>
    <row r="794" spans="16384:16384" x14ac:dyDescent="0.25">
      <c r="XFD794" t="s">
        <v>908</v>
      </c>
    </row>
    <row r="795" spans="16384:16384" x14ac:dyDescent="0.25">
      <c r="XFD795" t="s">
        <v>909</v>
      </c>
    </row>
    <row r="796" spans="16384:16384" x14ac:dyDescent="0.25">
      <c r="XFD796" t="s">
        <v>910</v>
      </c>
    </row>
    <row r="797" spans="16384:16384" x14ac:dyDescent="0.25">
      <c r="XFD797" t="s">
        <v>911</v>
      </c>
    </row>
    <row r="798" spans="16384:16384" x14ac:dyDescent="0.25">
      <c r="XFD798" t="s">
        <v>912</v>
      </c>
    </row>
    <row r="799" spans="16384:16384" x14ac:dyDescent="0.25">
      <c r="XFD799" t="s">
        <v>913</v>
      </c>
    </row>
    <row r="800" spans="16384:16384" x14ac:dyDescent="0.25">
      <c r="XFD800" t="s">
        <v>914</v>
      </c>
    </row>
    <row r="801" spans="16384:16384" x14ac:dyDescent="0.25">
      <c r="XFD801" t="s">
        <v>915</v>
      </c>
    </row>
    <row r="802" spans="16384:16384" x14ac:dyDescent="0.25">
      <c r="XFD802" t="s">
        <v>916</v>
      </c>
    </row>
    <row r="803" spans="16384:16384" x14ac:dyDescent="0.25">
      <c r="XFD803" t="s">
        <v>917</v>
      </c>
    </row>
    <row r="804" spans="16384:16384" x14ac:dyDescent="0.25">
      <c r="XFD804" t="s">
        <v>918</v>
      </c>
    </row>
    <row r="805" spans="16384:16384" x14ac:dyDescent="0.25">
      <c r="XFD805" t="s">
        <v>919</v>
      </c>
    </row>
    <row r="806" spans="16384:16384" x14ac:dyDescent="0.25">
      <c r="XFD806" t="s">
        <v>920</v>
      </c>
    </row>
    <row r="807" spans="16384:16384" x14ac:dyDescent="0.25">
      <c r="XFD807" t="s">
        <v>921</v>
      </c>
    </row>
    <row r="808" spans="16384:16384" x14ac:dyDescent="0.25">
      <c r="XFD808" t="s">
        <v>922</v>
      </c>
    </row>
    <row r="809" spans="16384:16384" x14ac:dyDescent="0.25">
      <c r="XFD809" t="s">
        <v>923</v>
      </c>
    </row>
    <row r="810" spans="16384:16384" x14ac:dyDescent="0.25">
      <c r="XFD810" t="s">
        <v>924</v>
      </c>
    </row>
    <row r="811" spans="16384:16384" x14ac:dyDescent="0.25">
      <c r="XFD811" t="s">
        <v>925</v>
      </c>
    </row>
    <row r="812" spans="16384:16384" x14ac:dyDescent="0.25">
      <c r="XFD812" t="s">
        <v>926</v>
      </c>
    </row>
    <row r="813" spans="16384:16384" x14ac:dyDescent="0.25">
      <c r="XFD813" t="s">
        <v>927</v>
      </c>
    </row>
    <row r="814" spans="16384:16384" x14ac:dyDescent="0.25">
      <c r="XFD814" t="s">
        <v>928</v>
      </c>
    </row>
    <row r="815" spans="16384:16384" x14ac:dyDescent="0.25">
      <c r="XFD815" t="s">
        <v>929</v>
      </c>
    </row>
    <row r="816" spans="16384:16384" x14ac:dyDescent="0.25">
      <c r="XFD816" t="s">
        <v>930</v>
      </c>
    </row>
    <row r="817" spans="16384:16384" x14ac:dyDescent="0.25">
      <c r="XFD817" t="s">
        <v>931</v>
      </c>
    </row>
    <row r="818" spans="16384:16384" x14ac:dyDescent="0.25">
      <c r="XFD818" t="s">
        <v>932</v>
      </c>
    </row>
    <row r="819" spans="16384:16384" x14ac:dyDescent="0.25">
      <c r="XFD819" t="s">
        <v>933</v>
      </c>
    </row>
    <row r="820" spans="16384:16384" x14ac:dyDescent="0.25">
      <c r="XFD820" t="s">
        <v>934</v>
      </c>
    </row>
    <row r="821" spans="16384:16384" x14ac:dyDescent="0.25">
      <c r="XFD821" t="s">
        <v>935</v>
      </c>
    </row>
    <row r="822" spans="16384:16384" x14ac:dyDescent="0.25">
      <c r="XFD822" t="s">
        <v>936</v>
      </c>
    </row>
    <row r="823" spans="16384:16384" x14ac:dyDescent="0.25">
      <c r="XFD823" t="s">
        <v>937</v>
      </c>
    </row>
    <row r="824" spans="16384:16384" x14ac:dyDescent="0.25">
      <c r="XFD824" t="s">
        <v>938</v>
      </c>
    </row>
    <row r="825" spans="16384:16384" x14ac:dyDescent="0.25">
      <c r="XFD825" t="s">
        <v>939</v>
      </c>
    </row>
    <row r="826" spans="16384:16384" x14ac:dyDescent="0.25">
      <c r="XFD826" t="s">
        <v>940</v>
      </c>
    </row>
    <row r="827" spans="16384:16384" x14ac:dyDescent="0.25">
      <c r="XFD827" t="s">
        <v>941</v>
      </c>
    </row>
    <row r="828" spans="16384:16384" x14ac:dyDescent="0.25">
      <c r="XFD828" t="s">
        <v>942</v>
      </c>
    </row>
    <row r="829" spans="16384:16384" x14ac:dyDescent="0.25">
      <c r="XFD829" t="s">
        <v>943</v>
      </c>
    </row>
    <row r="830" spans="16384:16384" x14ac:dyDescent="0.25">
      <c r="XFD830" t="s">
        <v>944</v>
      </c>
    </row>
    <row r="831" spans="16384:16384" x14ac:dyDescent="0.25">
      <c r="XFD831" t="s">
        <v>945</v>
      </c>
    </row>
    <row r="832" spans="16384:16384" x14ac:dyDescent="0.25">
      <c r="XFD832" t="s">
        <v>946</v>
      </c>
    </row>
    <row r="833" spans="16384:16384" x14ac:dyDescent="0.25">
      <c r="XFD833" t="s">
        <v>947</v>
      </c>
    </row>
    <row r="834" spans="16384:16384" x14ac:dyDescent="0.25">
      <c r="XFD834" t="s">
        <v>948</v>
      </c>
    </row>
    <row r="835" spans="16384:16384" x14ac:dyDescent="0.25">
      <c r="XFD835" t="s">
        <v>949</v>
      </c>
    </row>
    <row r="836" spans="16384:16384" x14ac:dyDescent="0.25">
      <c r="XFD836" t="s">
        <v>950</v>
      </c>
    </row>
    <row r="837" spans="16384:16384" x14ac:dyDescent="0.25">
      <c r="XFD837" t="s">
        <v>951</v>
      </c>
    </row>
    <row r="838" spans="16384:16384" x14ac:dyDescent="0.25">
      <c r="XFD838" t="s">
        <v>952</v>
      </c>
    </row>
    <row r="839" spans="16384:16384" x14ac:dyDescent="0.25">
      <c r="XFD839" t="s">
        <v>953</v>
      </c>
    </row>
    <row r="840" spans="16384:16384" x14ac:dyDescent="0.25">
      <c r="XFD840" t="s">
        <v>954</v>
      </c>
    </row>
    <row r="841" spans="16384:16384" x14ac:dyDescent="0.25">
      <c r="XFD841" t="s">
        <v>955</v>
      </c>
    </row>
    <row r="842" spans="16384:16384" x14ac:dyDescent="0.25">
      <c r="XFD842" t="s">
        <v>444</v>
      </c>
    </row>
    <row r="843" spans="16384:16384" x14ac:dyDescent="0.25">
      <c r="XFD843" t="s">
        <v>956</v>
      </c>
    </row>
    <row r="844" spans="16384:16384" x14ac:dyDescent="0.25">
      <c r="XFD844" t="s">
        <v>957</v>
      </c>
    </row>
    <row r="845" spans="16384:16384" x14ac:dyDescent="0.25">
      <c r="XFD845" t="s">
        <v>958</v>
      </c>
    </row>
    <row r="846" spans="16384:16384" x14ac:dyDescent="0.25">
      <c r="XFD846" t="s">
        <v>959</v>
      </c>
    </row>
    <row r="847" spans="16384:16384" x14ac:dyDescent="0.25">
      <c r="XFD847" t="s">
        <v>960</v>
      </c>
    </row>
    <row r="848" spans="16384:16384" x14ac:dyDescent="0.25">
      <c r="XFD848" t="s">
        <v>961</v>
      </c>
    </row>
    <row r="849" spans="16384:16384" x14ac:dyDescent="0.25">
      <c r="XFD849" t="s">
        <v>962</v>
      </c>
    </row>
    <row r="850" spans="16384:16384" x14ac:dyDescent="0.25">
      <c r="XFD850" t="s">
        <v>963</v>
      </c>
    </row>
    <row r="851" spans="16384:16384" x14ac:dyDescent="0.25">
      <c r="XFD851" t="s">
        <v>527</v>
      </c>
    </row>
    <row r="852" spans="16384:16384" x14ac:dyDescent="0.25">
      <c r="XFD852" t="s">
        <v>964</v>
      </c>
    </row>
    <row r="853" spans="16384:16384" x14ac:dyDescent="0.25">
      <c r="XFD853" t="s">
        <v>965</v>
      </c>
    </row>
    <row r="854" spans="16384:16384" x14ac:dyDescent="0.25">
      <c r="XFD854" t="s">
        <v>966</v>
      </c>
    </row>
    <row r="855" spans="16384:16384" x14ac:dyDescent="0.25">
      <c r="XFD855" t="s">
        <v>967</v>
      </c>
    </row>
    <row r="856" spans="16384:16384" x14ac:dyDescent="0.25">
      <c r="XFD856" t="s">
        <v>968</v>
      </c>
    </row>
    <row r="857" spans="16384:16384" x14ac:dyDescent="0.25">
      <c r="XFD857" t="s">
        <v>969</v>
      </c>
    </row>
    <row r="858" spans="16384:16384" x14ac:dyDescent="0.25">
      <c r="XFD858" t="s">
        <v>802</v>
      </c>
    </row>
    <row r="859" spans="16384:16384" x14ac:dyDescent="0.25">
      <c r="XFD859" t="s">
        <v>970</v>
      </c>
    </row>
    <row r="860" spans="16384:16384" x14ac:dyDescent="0.25">
      <c r="XFD860" t="s">
        <v>971</v>
      </c>
    </row>
    <row r="861" spans="16384:16384" x14ac:dyDescent="0.25">
      <c r="XFD861" t="s">
        <v>972</v>
      </c>
    </row>
    <row r="862" spans="16384:16384" x14ac:dyDescent="0.25">
      <c r="XFD862" t="s">
        <v>973</v>
      </c>
    </row>
    <row r="863" spans="16384:16384" x14ac:dyDescent="0.25">
      <c r="XFD863" t="s">
        <v>974</v>
      </c>
    </row>
    <row r="864" spans="16384:16384" x14ac:dyDescent="0.25">
      <c r="XFD864" t="s">
        <v>975</v>
      </c>
    </row>
    <row r="865" spans="16384:16384" x14ac:dyDescent="0.25">
      <c r="XFD865" t="s">
        <v>976</v>
      </c>
    </row>
    <row r="866" spans="16384:16384" x14ac:dyDescent="0.25">
      <c r="XFD866" t="s">
        <v>977</v>
      </c>
    </row>
    <row r="867" spans="16384:16384" x14ac:dyDescent="0.25">
      <c r="XFD867" t="s">
        <v>978</v>
      </c>
    </row>
    <row r="868" spans="16384:16384" x14ac:dyDescent="0.25">
      <c r="XFD868" t="s">
        <v>979</v>
      </c>
    </row>
    <row r="869" spans="16384:16384" x14ac:dyDescent="0.25">
      <c r="XFD869" t="s">
        <v>980</v>
      </c>
    </row>
    <row r="870" spans="16384:16384" x14ac:dyDescent="0.25">
      <c r="XFD870" t="s">
        <v>981</v>
      </c>
    </row>
    <row r="871" spans="16384:16384" x14ac:dyDescent="0.25">
      <c r="XFD871" t="s">
        <v>982</v>
      </c>
    </row>
    <row r="872" spans="16384:16384" x14ac:dyDescent="0.25">
      <c r="XFD872" t="s">
        <v>983</v>
      </c>
    </row>
    <row r="873" spans="16384:16384" x14ac:dyDescent="0.25">
      <c r="XFD873" t="s">
        <v>984</v>
      </c>
    </row>
    <row r="874" spans="16384:16384" x14ac:dyDescent="0.25">
      <c r="XFD874" t="s">
        <v>985</v>
      </c>
    </row>
    <row r="875" spans="16384:16384" x14ac:dyDescent="0.25">
      <c r="XFD875" t="s">
        <v>986</v>
      </c>
    </row>
    <row r="876" spans="16384:16384" x14ac:dyDescent="0.25">
      <c r="XFD876" t="s">
        <v>987</v>
      </c>
    </row>
    <row r="877" spans="16384:16384" x14ac:dyDescent="0.25">
      <c r="XFD877" t="s">
        <v>988</v>
      </c>
    </row>
    <row r="878" spans="16384:16384" x14ac:dyDescent="0.25">
      <c r="XFD878" t="s">
        <v>989</v>
      </c>
    </row>
    <row r="879" spans="16384:16384" x14ac:dyDescent="0.25">
      <c r="XFD879" t="s">
        <v>990</v>
      </c>
    </row>
    <row r="880" spans="16384:16384" x14ac:dyDescent="0.25">
      <c r="XFD880" t="s">
        <v>991</v>
      </c>
    </row>
    <row r="881" spans="16384:16384" x14ac:dyDescent="0.25">
      <c r="XFD881" t="s">
        <v>992</v>
      </c>
    </row>
    <row r="882" spans="16384:16384" x14ac:dyDescent="0.25">
      <c r="XFD882" t="s">
        <v>993</v>
      </c>
    </row>
    <row r="883" spans="16384:16384" x14ac:dyDescent="0.25">
      <c r="XFD883" t="s">
        <v>994</v>
      </c>
    </row>
    <row r="884" spans="16384:16384" x14ac:dyDescent="0.25">
      <c r="XFD884" t="s">
        <v>995</v>
      </c>
    </row>
    <row r="885" spans="16384:16384" x14ac:dyDescent="0.25">
      <c r="XFD885" t="s">
        <v>996</v>
      </c>
    </row>
    <row r="886" spans="16384:16384" x14ac:dyDescent="0.25">
      <c r="XFD886" t="s">
        <v>997</v>
      </c>
    </row>
    <row r="887" spans="16384:16384" x14ac:dyDescent="0.25">
      <c r="XFD887" t="s">
        <v>998</v>
      </c>
    </row>
    <row r="888" spans="16384:16384" x14ac:dyDescent="0.25">
      <c r="XFD888" t="s">
        <v>999</v>
      </c>
    </row>
    <row r="889" spans="16384:16384" x14ac:dyDescent="0.25">
      <c r="XFD889" t="s">
        <v>1000</v>
      </c>
    </row>
    <row r="890" spans="16384:16384" x14ac:dyDescent="0.25">
      <c r="XFD890" t="s">
        <v>1001</v>
      </c>
    </row>
    <row r="891" spans="16384:16384" x14ac:dyDescent="0.25">
      <c r="XFD891" t="s">
        <v>1002</v>
      </c>
    </row>
    <row r="892" spans="16384:16384" x14ac:dyDescent="0.25">
      <c r="XFD892" t="s">
        <v>1003</v>
      </c>
    </row>
    <row r="893" spans="16384:16384" x14ac:dyDescent="0.25">
      <c r="XFD893" t="s">
        <v>1004</v>
      </c>
    </row>
    <row r="894" spans="16384:16384" x14ac:dyDescent="0.25">
      <c r="XFD894" t="s">
        <v>1005</v>
      </c>
    </row>
    <row r="895" spans="16384:16384" x14ac:dyDescent="0.25">
      <c r="XFD895" t="s">
        <v>1006</v>
      </c>
    </row>
    <row r="896" spans="16384:16384" x14ac:dyDescent="0.25">
      <c r="XFD896" t="s">
        <v>1007</v>
      </c>
    </row>
    <row r="897" spans="16384:16384" x14ac:dyDescent="0.25">
      <c r="XFD897" t="s">
        <v>1008</v>
      </c>
    </row>
    <row r="898" spans="16384:16384" x14ac:dyDescent="0.25">
      <c r="XFD898" t="s">
        <v>907</v>
      </c>
    </row>
    <row r="899" spans="16384:16384" x14ac:dyDescent="0.25">
      <c r="XFD899" t="s">
        <v>1009</v>
      </c>
    </row>
    <row r="900" spans="16384:16384" x14ac:dyDescent="0.25">
      <c r="XFD900" t="s">
        <v>1010</v>
      </c>
    </row>
    <row r="901" spans="16384:16384" x14ac:dyDescent="0.25">
      <c r="XFD901" t="s">
        <v>1011</v>
      </c>
    </row>
    <row r="902" spans="16384:16384" x14ac:dyDescent="0.25">
      <c r="XFD902" t="s">
        <v>1012</v>
      </c>
    </row>
    <row r="903" spans="16384:16384" x14ac:dyDescent="0.25">
      <c r="XFD903" t="s">
        <v>1013</v>
      </c>
    </row>
    <row r="904" spans="16384:16384" x14ac:dyDescent="0.25">
      <c r="XFD904" t="s">
        <v>497</v>
      </c>
    </row>
    <row r="905" spans="16384:16384" x14ac:dyDescent="0.25">
      <c r="XFD905" t="s">
        <v>1014</v>
      </c>
    </row>
    <row r="906" spans="16384:16384" x14ac:dyDescent="0.25">
      <c r="XFD906" t="s">
        <v>1015</v>
      </c>
    </row>
    <row r="907" spans="16384:16384" x14ac:dyDescent="0.25">
      <c r="XFD907" t="s">
        <v>1016</v>
      </c>
    </row>
    <row r="908" spans="16384:16384" x14ac:dyDescent="0.25">
      <c r="XFD908" t="s">
        <v>1017</v>
      </c>
    </row>
    <row r="909" spans="16384:16384" x14ac:dyDescent="0.25">
      <c r="XFD909" t="s">
        <v>325</v>
      </c>
    </row>
    <row r="910" spans="16384:16384" x14ac:dyDescent="0.25">
      <c r="XFD910" t="s">
        <v>1018</v>
      </c>
    </row>
    <row r="911" spans="16384:16384" x14ac:dyDescent="0.25">
      <c r="XFD911" t="s">
        <v>409</v>
      </c>
    </row>
    <row r="912" spans="16384:16384" x14ac:dyDescent="0.25">
      <c r="XFD912" t="s">
        <v>1019</v>
      </c>
    </row>
    <row r="913" spans="16384:16384" x14ac:dyDescent="0.25">
      <c r="XFD913" t="s">
        <v>1020</v>
      </c>
    </row>
    <row r="914" spans="16384:16384" x14ac:dyDescent="0.25">
      <c r="XFD914" t="s">
        <v>413</v>
      </c>
    </row>
    <row r="915" spans="16384:16384" x14ac:dyDescent="0.25">
      <c r="XFD915" t="s">
        <v>77</v>
      </c>
    </row>
    <row r="916" spans="16384:16384" x14ac:dyDescent="0.25">
      <c r="XFD916" t="s">
        <v>845</v>
      </c>
    </row>
    <row r="917" spans="16384:16384" x14ac:dyDescent="0.25">
      <c r="XFD917" t="s">
        <v>1021</v>
      </c>
    </row>
    <row r="918" spans="16384:16384" x14ac:dyDescent="0.25">
      <c r="XFD918" t="s">
        <v>1022</v>
      </c>
    </row>
    <row r="919" spans="16384:16384" x14ac:dyDescent="0.25">
      <c r="XFD919" t="s">
        <v>1023</v>
      </c>
    </row>
    <row r="920" spans="16384:16384" x14ac:dyDescent="0.25">
      <c r="XFD920" t="s">
        <v>1024</v>
      </c>
    </row>
    <row r="921" spans="16384:16384" x14ac:dyDescent="0.25">
      <c r="XFD921" t="s">
        <v>1025</v>
      </c>
    </row>
    <row r="922" spans="16384:16384" x14ac:dyDescent="0.25">
      <c r="XFD922" t="s">
        <v>1026</v>
      </c>
    </row>
    <row r="923" spans="16384:16384" x14ac:dyDescent="0.25">
      <c r="XFD923" t="s">
        <v>1027</v>
      </c>
    </row>
    <row r="924" spans="16384:16384" x14ac:dyDescent="0.25">
      <c r="XFD924" t="s">
        <v>1028</v>
      </c>
    </row>
    <row r="925" spans="16384:16384" x14ac:dyDescent="0.25">
      <c r="XFD925" t="s">
        <v>1029</v>
      </c>
    </row>
    <row r="926" spans="16384:16384" x14ac:dyDescent="0.25">
      <c r="XFD926" t="s">
        <v>1030</v>
      </c>
    </row>
    <row r="927" spans="16384:16384" x14ac:dyDescent="0.25">
      <c r="XFD927" t="s">
        <v>430</v>
      </c>
    </row>
    <row r="928" spans="16384:16384" x14ac:dyDescent="0.25">
      <c r="XFD928" t="s">
        <v>1031</v>
      </c>
    </row>
    <row r="929" spans="16384:16384" x14ac:dyDescent="0.25">
      <c r="XFD929" t="s">
        <v>1032</v>
      </c>
    </row>
    <row r="930" spans="16384:16384" x14ac:dyDescent="0.25">
      <c r="XFD930" t="s">
        <v>1033</v>
      </c>
    </row>
    <row r="931" spans="16384:16384" x14ac:dyDescent="0.25">
      <c r="XFD931" t="s">
        <v>1034</v>
      </c>
    </row>
    <row r="932" spans="16384:16384" x14ac:dyDescent="0.25">
      <c r="XFD932" t="s">
        <v>1035</v>
      </c>
    </row>
    <row r="933" spans="16384:16384" x14ac:dyDescent="0.25">
      <c r="XFD933" t="s">
        <v>1036</v>
      </c>
    </row>
    <row r="934" spans="16384:16384" x14ac:dyDescent="0.25">
      <c r="XFD934" t="s">
        <v>1037</v>
      </c>
    </row>
    <row r="935" spans="16384:16384" x14ac:dyDescent="0.25">
      <c r="XFD935" t="s">
        <v>1038</v>
      </c>
    </row>
    <row r="936" spans="16384:16384" x14ac:dyDescent="0.25">
      <c r="XFD936" t="s">
        <v>1039</v>
      </c>
    </row>
    <row r="937" spans="16384:16384" x14ac:dyDescent="0.25">
      <c r="XFD937" t="s">
        <v>1040</v>
      </c>
    </row>
    <row r="938" spans="16384:16384" x14ac:dyDescent="0.25">
      <c r="XFD938" t="s">
        <v>1041</v>
      </c>
    </row>
    <row r="939" spans="16384:16384" x14ac:dyDescent="0.25">
      <c r="XFD939" t="s">
        <v>1042</v>
      </c>
    </row>
    <row r="940" spans="16384:16384" x14ac:dyDescent="0.25">
      <c r="XFD940" t="s">
        <v>1043</v>
      </c>
    </row>
    <row r="941" spans="16384:16384" x14ac:dyDescent="0.25">
      <c r="XFD941" t="s">
        <v>1044</v>
      </c>
    </row>
    <row r="942" spans="16384:16384" x14ac:dyDescent="0.25">
      <c r="XFD942" t="s">
        <v>1045</v>
      </c>
    </row>
    <row r="943" spans="16384:16384" x14ac:dyDescent="0.25">
      <c r="XFD943" t="s">
        <v>1046</v>
      </c>
    </row>
    <row r="944" spans="16384:16384" x14ac:dyDescent="0.25">
      <c r="XFD944" t="s">
        <v>444</v>
      </c>
    </row>
    <row r="945" spans="16384:16384" x14ac:dyDescent="0.25">
      <c r="XFD945" t="s">
        <v>1047</v>
      </c>
    </row>
    <row r="946" spans="16384:16384" x14ac:dyDescent="0.25">
      <c r="XFD946" t="s">
        <v>1048</v>
      </c>
    </row>
    <row r="947" spans="16384:16384" x14ac:dyDescent="0.25">
      <c r="XFD947" t="s">
        <v>1049</v>
      </c>
    </row>
    <row r="948" spans="16384:16384" x14ac:dyDescent="0.25">
      <c r="XFD948" t="s">
        <v>1050</v>
      </c>
    </row>
    <row r="949" spans="16384:16384" x14ac:dyDescent="0.25">
      <c r="XFD949" t="s">
        <v>1051</v>
      </c>
    </row>
    <row r="950" spans="16384:16384" x14ac:dyDescent="0.25">
      <c r="XFD950" t="s">
        <v>1052</v>
      </c>
    </row>
    <row r="951" spans="16384:16384" x14ac:dyDescent="0.25">
      <c r="XFD951" t="s">
        <v>1053</v>
      </c>
    </row>
    <row r="952" spans="16384:16384" x14ac:dyDescent="0.25">
      <c r="XFD952" t="s">
        <v>1054</v>
      </c>
    </row>
    <row r="953" spans="16384:16384" x14ac:dyDescent="0.25">
      <c r="XFD953" t="s">
        <v>289</v>
      </c>
    </row>
    <row r="954" spans="16384:16384" x14ac:dyDescent="0.25">
      <c r="XFD954" t="s">
        <v>1055</v>
      </c>
    </row>
    <row r="955" spans="16384:16384" x14ac:dyDescent="0.25">
      <c r="XFD955" t="s">
        <v>1056</v>
      </c>
    </row>
    <row r="956" spans="16384:16384" x14ac:dyDescent="0.25">
      <c r="XFD956" t="s">
        <v>1057</v>
      </c>
    </row>
    <row r="957" spans="16384:16384" x14ac:dyDescent="0.25">
      <c r="XFD957" t="s">
        <v>1058</v>
      </c>
    </row>
    <row r="958" spans="16384:16384" x14ac:dyDescent="0.25">
      <c r="XFD958" t="s">
        <v>1059</v>
      </c>
    </row>
    <row r="959" spans="16384:16384" x14ac:dyDescent="0.25">
      <c r="XFD959" t="s">
        <v>1060</v>
      </c>
    </row>
    <row r="960" spans="16384:16384" x14ac:dyDescent="0.25">
      <c r="XFD960" t="s">
        <v>1061</v>
      </c>
    </row>
    <row r="961" spans="16384:16384" x14ac:dyDescent="0.25">
      <c r="XFD961" t="s">
        <v>1062</v>
      </c>
    </row>
    <row r="962" spans="16384:16384" x14ac:dyDescent="0.25">
      <c r="XFD962" t="s">
        <v>1063</v>
      </c>
    </row>
    <row r="963" spans="16384:16384" x14ac:dyDescent="0.25">
      <c r="XFD963" t="s">
        <v>1064</v>
      </c>
    </row>
    <row r="964" spans="16384:16384" x14ac:dyDescent="0.25">
      <c r="XFD964" t="s">
        <v>1065</v>
      </c>
    </row>
    <row r="965" spans="16384:16384" x14ac:dyDescent="0.25">
      <c r="XFD965" t="s">
        <v>1066</v>
      </c>
    </row>
    <row r="966" spans="16384:16384" x14ac:dyDescent="0.25">
      <c r="XFD966" t="s">
        <v>1067</v>
      </c>
    </row>
    <row r="967" spans="16384:16384" x14ac:dyDescent="0.25">
      <c r="XFD967" t="s">
        <v>1068</v>
      </c>
    </row>
    <row r="968" spans="16384:16384" x14ac:dyDescent="0.25">
      <c r="XFD968" t="s">
        <v>1069</v>
      </c>
    </row>
    <row r="969" spans="16384:16384" x14ac:dyDescent="0.25">
      <c r="XFD969" t="s">
        <v>1070</v>
      </c>
    </row>
    <row r="970" spans="16384:16384" x14ac:dyDescent="0.25">
      <c r="XFD970" t="s">
        <v>1071</v>
      </c>
    </row>
    <row r="971" spans="16384:16384" x14ac:dyDescent="0.25">
      <c r="XFD971" t="s">
        <v>1072</v>
      </c>
    </row>
    <row r="972" spans="16384:16384" x14ac:dyDescent="0.25">
      <c r="XFD972" t="s">
        <v>473</v>
      </c>
    </row>
    <row r="973" spans="16384:16384" x14ac:dyDescent="0.25">
      <c r="XFD973" t="s">
        <v>1073</v>
      </c>
    </row>
    <row r="974" spans="16384:16384" x14ac:dyDescent="0.25">
      <c r="XFD974" t="s">
        <v>476</v>
      </c>
    </row>
    <row r="975" spans="16384:16384" x14ac:dyDescent="0.25">
      <c r="XFD975" t="s">
        <v>1074</v>
      </c>
    </row>
    <row r="976" spans="16384:16384" x14ac:dyDescent="0.25">
      <c r="XFD976" t="s">
        <v>1075</v>
      </c>
    </row>
    <row r="977" spans="16384:16384" x14ac:dyDescent="0.25">
      <c r="XFD977" t="s">
        <v>1076</v>
      </c>
    </row>
    <row r="978" spans="16384:16384" x14ac:dyDescent="0.25">
      <c r="XFD978" t="s">
        <v>1077</v>
      </c>
    </row>
    <row r="979" spans="16384:16384" x14ac:dyDescent="0.25">
      <c r="XFD979" t="s">
        <v>1078</v>
      </c>
    </row>
    <row r="980" spans="16384:16384" x14ac:dyDescent="0.25">
      <c r="XFD980" t="s">
        <v>1079</v>
      </c>
    </row>
    <row r="981" spans="16384:16384" x14ac:dyDescent="0.25">
      <c r="XFD981" t="s">
        <v>653</v>
      </c>
    </row>
    <row r="982" spans="16384:16384" x14ac:dyDescent="0.25">
      <c r="XFD982" t="s">
        <v>1080</v>
      </c>
    </row>
    <row r="983" spans="16384:16384" x14ac:dyDescent="0.25">
      <c r="XFD983" t="s">
        <v>1081</v>
      </c>
    </row>
    <row r="984" spans="16384:16384" x14ac:dyDescent="0.25">
      <c r="XFD984" t="s">
        <v>1082</v>
      </c>
    </row>
    <row r="985" spans="16384:16384" x14ac:dyDescent="0.25">
      <c r="XFD985" t="s">
        <v>1083</v>
      </c>
    </row>
    <row r="986" spans="16384:16384" x14ac:dyDescent="0.25">
      <c r="XFD986" t="s">
        <v>108</v>
      </c>
    </row>
    <row r="987" spans="16384:16384" x14ac:dyDescent="0.25">
      <c r="XFD987" t="s">
        <v>1084</v>
      </c>
    </row>
    <row r="988" spans="16384:16384" x14ac:dyDescent="0.25">
      <c r="XFD988" t="s">
        <v>1085</v>
      </c>
    </row>
    <row r="989" spans="16384:16384" x14ac:dyDescent="0.25">
      <c r="XFD989" t="s">
        <v>1086</v>
      </c>
    </row>
    <row r="990" spans="16384:16384" x14ac:dyDescent="0.25">
      <c r="XFD990" t="s">
        <v>1087</v>
      </c>
    </row>
    <row r="991" spans="16384:16384" x14ac:dyDescent="0.25">
      <c r="XFD991" t="s">
        <v>1088</v>
      </c>
    </row>
    <row r="992" spans="16384:16384" x14ac:dyDescent="0.25">
      <c r="XFD992" t="s">
        <v>267</v>
      </c>
    </row>
    <row r="993" spans="16384:16384" x14ac:dyDescent="0.25">
      <c r="XFD993" t="s">
        <v>1089</v>
      </c>
    </row>
    <row r="994" spans="16384:16384" x14ac:dyDescent="0.25">
      <c r="XFD994" t="s">
        <v>1090</v>
      </c>
    </row>
    <row r="995" spans="16384:16384" x14ac:dyDescent="0.25">
      <c r="XFD995" t="s">
        <v>1091</v>
      </c>
    </row>
    <row r="996" spans="16384:16384" x14ac:dyDescent="0.25">
      <c r="XFD996" t="s">
        <v>1092</v>
      </c>
    </row>
    <row r="997" spans="16384:16384" x14ac:dyDescent="0.25">
      <c r="XFD997" t="s">
        <v>1093</v>
      </c>
    </row>
    <row r="998" spans="16384:16384" x14ac:dyDescent="0.25">
      <c r="XFD998" t="s">
        <v>1094</v>
      </c>
    </row>
    <row r="999" spans="16384:16384" x14ac:dyDescent="0.25">
      <c r="XFD999" t="s">
        <v>1095</v>
      </c>
    </row>
    <row r="1000" spans="16384:16384" x14ac:dyDescent="0.25">
      <c r="XFD1000" t="s">
        <v>1096</v>
      </c>
    </row>
    <row r="1001" spans="16384:16384" x14ac:dyDescent="0.25">
      <c r="XFD1001" t="s">
        <v>1097</v>
      </c>
    </row>
    <row r="1002" spans="16384:16384" x14ac:dyDescent="0.25">
      <c r="XFD1002" t="s">
        <v>1098</v>
      </c>
    </row>
    <row r="1003" spans="16384:16384" x14ac:dyDescent="0.25">
      <c r="XFD1003" t="s">
        <v>1099</v>
      </c>
    </row>
    <row r="1004" spans="16384:16384" x14ac:dyDescent="0.25">
      <c r="XFD1004" t="s">
        <v>1100</v>
      </c>
    </row>
    <row r="1005" spans="16384:16384" x14ac:dyDescent="0.25">
      <c r="XFD1005" t="s">
        <v>1101</v>
      </c>
    </row>
    <row r="1006" spans="16384:16384" x14ac:dyDescent="0.25">
      <c r="XFD1006" t="s">
        <v>1102</v>
      </c>
    </row>
    <row r="1007" spans="16384:16384" x14ac:dyDescent="0.25">
      <c r="XFD1007" t="s">
        <v>1103</v>
      </c>
    </row>
    <row r="1008" spans="16384:16384" x14ac:dyDescent="0.25">
      <c r="XFD1008" t="s">
        <v>1104</v>
      </c>
    </row>
    <row r="1009" spans="16384:16384" x14ac:dyDescent="0.25">
      <c r="XFD1009" t="s">
        <v>1105</v>
      </c>
    </row>
    <row r="1010" spans="16384:16384" x14ac:dyDescent="0.25">
      <c r="XFD1010" t="s">
        <v>1106</v>
      </c>
    </row>
    <row r="1011" spans="16384:16384" x14ac:dyDescent="0.25">
      <c r="XFD1011" t="s">
        <v>1107</v>
      </c>
    </row>
    <row r="1012" spans="16384:16384" x14ac:dyDescent="0.25">
      <c r="XFD1012" t="s">
        <v>1108</v>
      </c>
    </row>
    <row r="1013" spans="16384:16384" x14ac:dyDescent="0.25">
      <c r="XFD1013" t="s">
        <v>1109</v>
      </c>
    </row>
    <row r="1014" spans="16384:16384" x14ac:dyDescent="0.25">
      <c r="XFD1014" t="s">
        <v>1110</v>
      </c>
    </row>
    <row r="1015" spans="16384:16384" x14ac:dyDescent="0.25">
      <c r="XFD1015" t="s">
        <v>1111</v>
      </c>
    </row>
    <row r="1016" spans="16384:16384" x14ac:dyDescent="0.25">
      <c r="XFD1016" t="s">
        <v>1112</v>
      </c>
    </row>
    <row r="1017" spans="16384:16384" x14ac:dyDescent="0.25">
      <c r="XFD1017" t="s">
        <v>1113</v>
      </c>
    </row>
    <row r="1018" spans="16384:16384" x14ac:dyDescent="0.25">
      <c r="XFD1018" t="s">
        <v>1114</v>
      </c>
    </row>
    <row r="1019" spans="16384:16384" x14ac:dyDescent="0.25">
      <c r="XFD1019" t="s">
        <v>1115</v>
      </c>
    </row>
    <row r="1020" spans="16384:16384" x14ac:dyDescent="0.25">
      <c r="XFD1020" t="s">
        <v>1116</v>
      </c>
    </row>
    <row r="1021" spans="16384:16384" x14ac:dyDescent="0.25">
      <c r="XFD1021" t="s">
        <v>1117</v>
      </c>
    </row>
    <row r="1022" spans="16384:16384" x14ac:dyDescent="0.25">
      <c r="XFD1022" t="s">
        <v>1118</v>
      </c>
    </row>
    <row r="1023" spans="16384:16384" x14ac:dyDescent="0.25">
      <c r="XFD1023" t="s">
        <v>1119</v>
      </c>
    </row>
    <row r="1024" spans="16384:16384" x14ac:dyDescent="0.25">
      <c r="XFD1024" t="s">
        <v>1120</v>
      </c>
    </row>
    <row r="1025" spans="16384:16384" x14ac:dyDescent="0.25">
      <c r="XFD1025" t="s">
        <v>1121</v>
      </c>
    </row>
    <row r="1026" spans="16384:16384" x14ac:dyDescent="0.25">
      <c r="XFD1026" t="s">
        <v>1122</v>
      </c>
    </row>
    <row r="1027" spans="16384:16384" x14ac:dyDescent="0.25">
      <c r="XFD1027" t="s">
        <v>1123</v>
      </c>
    </row>
    <row r="1028" spans="16384:16384" x14ac:dyDescent="0.25">
      <c r="XFD1028" t="s">
        <v>1124</v>
      </c>
    </row>
    <row r="1029" spans="16384:16384" x14ac:dyDescent="0.25">
      <c r="XFD1029" t="s">
        <v>1125</v>
      </c>
    </row>
    <row r="1030" spans="16384:16384" x14ac:dyDescent="0.25">
      <c r="XFD1030" t="s">
        <v>1126</v>
      </c>
    </row>
    <row r="1031" spans="16384:16384" x14ac:dyDescent="0.25">
      <c r="XFD1031" t="s">
        <v>1127</v>
      </c>
    </row>
    <row r="1032" spans="16384:16384" x14ac:dyDescent="0.25">
      <c r="XFD1032" t="s">
        <v>1128</v>
      </c>
    </row>
    <row r="1033" spans="16384:16384" x14ac:dyDescent="0.25">
      <c r="XFD1033" t="s">
        <v>1129</v>
      </c>
    </row>
    <row r="1034" spans="16384:16384" x14ac:dyDescent="0.25">
      <c r="XFD1034" t="s">
        <v>481</v>
      </c>
    </row>
    <row r="1035" spans="16384:16384" x14ac:dyDescent="0.25">
      <c r="XFD1035" t="s">
        <v>1130</v>
      </c>
    </row>
    <row r="1036" spans="16384:16384" x14ac:dyDescent="0.25">
      <c r="XFD1036" t="s">
        <v>1131</v>
      </c>
    </row>
    <row r="1037" spans="16384:16384" x14ac:dyDescent="0.25">
      <c r="XFD1037" t="s">
        <v>1132</v>
      </c>
    </row>
    <row r="1038" spans="16384:16384" x14ac:dyDescent="0.25">
      <c r="XFD1038" t="s">
        <v>1133</v>
      </c>
    </row>
    <row r="1039" spans="16384:16384" x14ac:dyDescent="0.25">
      <c r="XFD1039" t="s">
        <v>1134</v>
      </c>
    </row>
    <row r="1040" spans="16384:16384" x14ac:dyDescent="0.25">
      <c r="XFD1040" t="s">
        <v>1135</v>
      </c>
    </row>
    <row r="1041" spans="16384:16384" x14ac:dyDescent="0.25">
      <c r="XFD1041" t="s">
        <v>1136</v>
      </c>
    </row>
    <row r="1042" spans="16384:16384" x14ac:dyDescent="0.25">
      <c r="XFD1042" t="s">
        <v>1137</v>
      </c>
    </row>
    <row r="1043" spans="16384:16384" x14ac:dyDescent="0.25">
      <c r="XFD1043" t="s">
        <v>1138</v>
      </c>
    </row>
    <row r="1044" spans="16384:16384" x14ac:dyDescent="0.25">
      <c r="XFD1044" t="s">
        <v>1139</v>
      </c>
    </row>
    <row r="1045" spans="16384:16384" x14ac:dyDescent="0.25">
      <c r="XFD1045" t="s">
        <v>1140</v>
      </c>
    </row>
    <row r="1046" spans="16384:16384" x14ac:dyDescent="0.25">
      <c r="XFD1046" t="s">
        <v>1141</v>
      </c>
    </row>
    <row r="1047" spans="16384:16384" x14ac:dyDescent="0.25">
      <c r="XFD1047" t="s">
        <v>1142</v>
      </c>
    </row>
    <row r="1048" spans="16384:16384" x14ac:dyDescent="0.25">
      <c r="XFD1048" t="s">
        <v>1143</v>
      </c>
    </row>
    <row r="1049" spans="16384:16384" x14ac:dyDescent="0.25">
      <c r="XFD1049" t="s">
        <v>1144</v>
      </c>
    </row>
    <row r="1050" spans="16384:16384" x14ac:dyDescent="0.25">
      <c r="XFD1050" t="s">
        <v>1145</v>
      </c>
    </row>
    <row r="1051" spans="16384:16384" x14ac:dyDescent="0.25">
      <c r="XFD1051" t="s">
        <v>1146</v>
      </c>
    </row>
    <row r="1052" spans="16384:16384" x14ac:dyDescent="0.25">
      <c r="XFD1052" t="s">
        <v>443</v>
      </c>
    </row>
    <row r="1053" spans="16384:16384" x14ac:dyDescent="0.25">
      <c r="XFD1053" t="s">
        <v>1147</v>
      </c>
    </row>
    <row r="1054" spans="16384:16384" x14ac:dyDescent="0.25">
      <c r="XFD1054" t="s">
        <v>1148</v>
      </c>
    </row>
    <row r="1055" spans="16384:16384" x14ac:dyDescent="0.25">
      <c r="XFD1055" t="s">
        <v>1149</v>
      </c>
    </row>
    <row r="1056" spans="16384:16384" x14ac:dyDescent="0.25">
      <c r="XFD1056" t="s">
        <v>1150</v>
      </c>
    </row>
    <row r="1057" spans="16384:16384" x14ac:dyDescent="0.25">
      <c r="XFD1057" t="s">
        <v>1151</v>
      </c>
    </row>
    <row r="1058" spans="16384:16384" x14ac:dyDescent="0.25">
      <c r="XFD1058" t="s">
        <v>1152</v>
      </c>
    </row>
    <row r="1059" spans="16384:16384" x14ac:dyDescent="0.25">
      <c r="XFD1059" t="s">
        <v>1153</v>
      </c>
    </row>
    <row r="1060" spans="16384:16384" x14ac:dyDescent="0.25">
      <c r="XFD1060" t="s">
        <v>1154</v>
      </c>
    </row>
    <row r="1061" spans="16384:16384" x14ac:dyDescent="0.25">
      <c r="XFD1061" t="s">
        <v>1155</v>
      </c>
    </row>
    <row r="1062" spans="16384:16384" x14ac:dyDescent="0.25">
      <c r="XFD1062" t="s">
        <v>1156</v>
      </c>
    </row>
    <row r="1063" spans="16384:16384" x14ac:dyDescent="0.25">
      <c r="XFD1063" t="s">
        <v>1157</v>
      </c>
    </row>
    <row r="1064" spans="16384:16384" x14ac:dyDescent="0.25">
      <c r="XFD1064" t="s">
        <v>707</v>
      </c>
    </row>
    <row r="1065" spans="16384:16384" x14ac:dyDescent="0.25">
      <c r="XFD1065" t="s">
        <v>1158</v>
      </c>
    </row>
    <row r="1066" spans="16384:16384" x14ac:dyDescent="0.25">
      <c r="XFD1066" t="s">
        <v>1159</v>
      </c>
    </row>
    <row r="1067" spans="16384:16384" x14ac:dyDescent="0.25">
      <c r="XFD1067" t="s">
        <v>1160</v>
      </c>
    </row>
    <row r="1068" spans="16384:16384" x14ac:dyDescent="0.25">
      <c r="XFD1068" t="s">
        <v>292</v>
      </c>
    </row>
    <row r="1069" spans="16384:16384" x14ac:dyDescent="0.25">
      <c r="XFD1069" t="s">
        <v>1161</v>
      </c>
    </row>
    <row r="1070" spans="16384:16384" x14ac:dyDescent="0.25">
      <c r="XFD1070" t="s">
        <v>75</v>
      </c>
    </row>
    <row r="1071" spans="16384:16384" x14ac:dyDescent="0.25">
      <c r="XFD1071" t="s">
        <v>1162</v>
      </c>
    </row>
    <row r="1072" spans="16384:16384" x14ac:dyDescent="0.25">
      <c r="XFD1072" t="s">
        <v>1163</v>
      </c>
    </row>
    <row r="1073" spans="16384:16384" x14ac:dyDescent="0.25">
      <c r="XFD1073" t="s">
        <v>1164</v>
      </c>
    </row>
    <row r="1074" spans="16384:16384" x14ac:dyDescent="0.25">
      <c r="XFD1074" t="s">
        <v>1165</v>
      </c>
    </row>
    <row r="1075" spans="16384:16384" x14ac:dyDescent="0.25">
      <c r="XFD1075" t="s">
        <v>1166</v>
      </c>
    </row>
    <row r="1076" spans="16384:16384" x14ac:dyDescent="0.25">
      <c r="XFD1076" t="s">
        <v>1167</v>
      </c>
    </row>
    <row r="1077" spans="16384:16384" x14ac:dyDescent="0.25">
      <c r="XFD1077" t="s">
        <v>1168</v>
      </c>
    </row>
    <row r="1078" spans="16384:16384" x14ac:dyDescent="0.25">
      <c r="XFD1078" t="s">
        <v>1169</v>
      </c>
    </row>
    <row r="1079" spans="16384:16384" x14ac:dyDescent="0.25">
      <c r="XFD1079" t="s">
        <v>1170</v>
      </c>
    </row>
    <row r="1080" spans="16384:16384" x14ac:dyDescent="0.25">
      <c r="XFD1080" t="s">
        <v>1171</v>
      </c>
    </row>
    <row r="1081" spans="16384:16384" x14ac:dyDescent="0.25">
      <c r="XFD1081" t="s">
        <v>1172</v>
      </c>
    </row>
    <row r="1082" spans="16384:16384" x14ac:dyDescent="0.25">
      <c r="XFD1082" t="s">
        <v>1173</v>
      </c>
    </row>
    <row r="1083" spans="16384:16384" x14ac:dyDescent="0.25">
      <c r="XFD1083" t="s">
        <v>1174</v>
      </c>
    </row>
    <row r="1084" spans="16384:16384" x14ac:dyDescent="0.25">
      <c r="XFD1084" t="s">
        <v>1175</v>
      </c>
    </row>
    <row r="1085" spans="16384:16384" x14ac:dyDescent="0.25">
      <c r="XFD1085" t="s">
        <v>1176</v>
      </c>
    </row>
    <row r="1086" spans="16384:16384" x14ac:dyDescent="0.25">
      <c r="XFD1086" t="s">
        <v>1177</v>
      </c>
    </row>
    <row r="1087" spans="16384:16384" x14ac:dyDescent="0.25">
      <c r="XFD1087" t="s">
        <v>1178</v>
      </c>
    </row>
    <row r="1088" spans="16384:16384" x14ac:dyDescent="0.25">
      <c r="XFD1088" t="s">
        <v>1179</v>
      </c>
    </row>
    <row r="1089" spans="16384:16384" x14ac:dyDescent="0.25">
      <c r="XFD1089" t="s">
        <v>217</v>
      </c>
    </row>
    <row r="1090" spans="16384:16384" x14ac:dyDescent="0.25">
      <c r="XFD1090" t="s">
        <v>1180</v>
      </c>
    </row>
    <row r="1091" spans="16384:16384" x14ac:dyDescent="0.25">
      <c r="XFD1091" t="s">
        <v>1181</v>
      </c>
    </row>
    <row r="1092" spans="16384:16384" x14ac:dyDescent="0.25">
      <c r="XFD1092" t="s">
        <v>1182</v>
      </c>
    </row>
    <row r="1093" spans="16384:16384" x14ac:dyDescent="0.25">
      <c r="XFD1093" t="s">
        <v>1183</v>
      </c>
    </row>
    <row r="1094" spans="16384:16384" x14ac:dyDescent="0.25">
      <c r="XFD1094" t="s">
        <v>1184</v>
      </c>
    </row>
    <row r="1095" spans="16384:16384" x14ac:dyDescent="0.25">
      <c r="XFD1095" t="s">
        <v>267</v>
      </c>
    </row>
    <row r="1096" spans="16384:16384" x14ac:dyDescent="0.25">
      <c r="XFD1096" t="s">
        <v>1185</v>
      </c>
    </row>
    <row r="1097" spans="16384:16384" x14ac:dyDescent="0.25">
      <c r="XFD1097" t="s">
        <v>1186</v>
      </c>
    </row>
    <row r="1098" spans="16384:16384" x14ac:dyDescent="0.25">
      <c r="XFD1098" t="s">
        <v>231</v>
      </c>
    </row>
    <row r="1099" spans="16384:16384" x14ac:dyDescent="0.25">
      <c r="XFD1099" t="s">
        <v>1187</v>
      </c>
    </row>
    <row r="1100" spans="16384:16384" x14ac:dyDescent="0.25">
      <c r="XFD1100" t="s">
        <v>767</v>
      </c>
    </row>
    <row r="1101" spans="16384:16384" x14ac:dyDescent="0.25">
      <c r="XFD1101" t="s">
        <v>1188</v>
      </c>
    </row>
    <row r="1102" spans="16384:16384" x14ac:dyDescent="0.25">
      <c r="XFD1102" t="s">
        <v>1189</v>
      </c>
    </row>
    <row r="1103" spans="16384:16384" x14ac:dyDescent="0.25">
      <c r="XFD1103" t="s">
        <v>1190</v>
      </c>
    </row>
    <row r="1104" spans="16384:16384" x14ac:dyDescent="0.25">
      <c r="XFD1104" t="s">
        <v>1191</v>
      </c>
    </row>
    <row r="1105" spans="16384:16384" x14ac:dyDescent="0.25">
      <c r="XFD1105" t="s">
        <v>1192</v>
      </c>
    </row>
    <row r="1106" spans="16384:16384" x14ac:dyDescent="0.25">
      <c r="XFD1106" t="s">
        <v>1193</v>
      </c>
    </row>
    <row r="1107" spans="16384:16384" x14ac:dyDescent="0.25">
      <c r="XFD1107" t="s">
        <v>1194</v>
      </c>
    </row>
    <row r="1108" spans="16384:16384" x14ac:dyDescent="0.25">
      <c r="XFD1108" t="s">
        <v>545</v>
      </c>
    </row>
    <row r="1109" spans="16384:16384" x14ac:dyDescent="0.25">
      <c r="XFD1109" t="s">
        <v>325</v>
      </c>
    </row>
    <row r="1110" spans="16384:16384" x14ac:dyDescent="0.25">
      <c r="XFD1110" t="s">
        <v>1195</v>
      </c>
    </row>
    <row r="1111" spans="16384:16384" x14ac:dyDescent="0.25">
      <c r="XFD1111" t="s">
        <v>1196</v>
      </c>
    </row>
    <row r="1112" spans="16384:16384" x14ac:dyDescent="0.25">
      <c r="XFD1112" t="s">
        <v>1197</v>
      </c>
    </row>
    <row r="1113" spans="16384:16384" x14ac:dyDescent="0.25">
      <c r="XFD1113" t="s">
        <v>1198</v>
      </c>
    </row>
    <row r="1114" spans="16384:16384" x14ac:dyDescent="0.25">
      <c r="XFD1114" t="s">
        <v>1199</v>
      </c>
    </row>
    <row r="1115" spans="16384:16384" x14ac:dyDescent="0.25">
      <c r="XFD1115" t="s">
        <v>1200</v>
      </c>
    </row>
    <row r="1116" spans="16384:16384" x14ac:dyDescent="0.25">
      <c r="XFD1116" t="s">
        <v>1201</v>
      </c>
    </row>
    <row r="1117" spans="16384:16384" x14ac:dyDescent="0.25">
      <c r="XFD1117" t="s">
        <v>1202</v>
      </c>
    </row>
    <row r="1118" spans="16384:16384" x14ac:dyDescent="0.25">
      <c r="XFD1118" t="s">
        <v>1157</v>
      </c>
    </row>
    <row r="1119" spans="16384:16384" x14ac:dyDescent="0.25">
      <c r="XFD1119" t="s">
        <v>1203</v>
      </c>
    </row>
    <row r="1120" spans="16384:16384" x14ac:dyDescent="0.25">
      <c r="XFD1120" t="s">
        <v>1204</v>
      </c>
    </row>
    <row r="1121" spans="16384:16384" x14ac:dyDescent="0.25">
      <c r="XFD1121" t="s">
        <v>1205</v>
      </c>
    </row>
    <row r="1122" spans="16384:16384" x14ac:dyDescent="0.25">
      <c r="XFD1122" t="s">
        <v>1206</v>
      </c>
    </row>
    <row r="1123" spans="16384:16384" x14ac:dyDescent="0.25">
      <c r="XFD1123" t="s">
        <v>1207</v>
      </c>
    </row>
    <row r="1124" spans="16384:16384" x14ac:dyDescent="0.25">
      <c r="XFD1124" t="s">
        <v>1208</v>
      </c>
    </row>
    <row r="1125" spans="16384:16384" x14ac:dyDescent="0.25">
      <c r="XFD1125" t="s">
        <v>1209</v>
      </c>
    </row>
    <row r="1126" spans="16384:16384" x14ac:dyDescent="0.25">
      <c r="XFD1126" t="s">
        <v>1210</v>
      </c>
    </row>
    <row r="1127" spans="16384:16384" x14ac:dyDescent="0.25">
      <c r="XFD1127" t="s">
        <v>1211</v>
      </c>
    </row>
    <row r="1128" spans="16384:16384" x14ac:dyDescent="0.25">
      <c r="XFD1128" t="s">
        <v>1212</v>
      </c>
    </row>
    <row r="1129" spans="16384:16384" x14ac:dyDescent="0.25">
      <c r="XFD1129" t="s">
        <v>1213</v>
      </c>
    </row>
    <row r="1130" spans="16384:16384" x14ac:dyDescent="0.25">
      <c r="XFD1130" t="s">
        <v>1214</v>
      </c>
    </row>
    <row r="1131" spans="16384:16384" x14ac:dyDescent="0.25">
      <c r="XFD1131" t="s">
        <v>1215</v>
      </c>
    </row>
    <row r="1132" spans="16384:16384" x14ac:dyDescent="0.25">
      <c r="XFD1132" t="s">
        <v>477</v>
      </c>
    </row>
    <row r="1133" spans="16384:16384" x14ac:dyDescent="0.25">
      <c r="XFD1133" t="s">
        <v>1078</v>
      </c>
    </row>
    <row r="1134" spans="16384:16384" x14ac:dyDescent="0.25">
      <c r="XFD1134" t="s">
        <v>1009</v>
      </c>
    </row>
    <row r="1135" spans="16384:16384" x14ac:dyDescent="0.25">
      <c r="XFD1135" t="s">
        <v>1216</v>
      </c>
    </row>
    <row r="1136" spans="16384:16384" x14ac:dyDescent="0.25">
      <c r="XFD1136" t="s">
        <v>1217</v>
      </c>
    </row>
    <row r="1137" spans="16384:16384" x14ac:dyDescent="0.25">
      <c r="XFD1137" t="s">
        <v>1218</v>
      </c>
    </row>
    <row r="1138" spans="16384:16384" x14ac:dyDescent="0.25">
      <c r="XFD1138" t="s">
        <v>71</v>
      </c>
    </row>
    <row r="1139" spans="16384:16384" x14ac:dyDescent="0.25">
      <c r="XFD1139" t="s">
        <v>1219</v>
      </c>
    </row>
    <row r="1140" spans="16384:16384" x14ac:dyDescent="0.25">
      <c r="XFD1140" t="s">
        <v>1220</v>
      </c>
    </row>
    <row r="1141" spans="16384:16384" x14ac:dyDescent="0.25">
      <c r="XFD1141" t="s">
        <v>703</v>
      </c>
    </row>
    <row r="1142" spans="16384:16384" x14ac:dyDescent="0.25">
      <c r="XFD1142" t="s">
        <v>1221</v>
      </c>
    </row>
    <row r="1143" spans="16384:16384" x14ac:dyDescent="0.25">
      <c r="XFD1143" t="s">
        <v>1222</v>
      </c>
    </row>
    <row r="1144" spans="16384:16384" x14ac:dyDescent="0.25">
      <c r="XFD1144" t="s">
        <v>1223</v>
      </c>
    </row>
    <row r="1145" spans="16384:16384" x14ac:dyDescent="0.25">
      <c r="XFD1145" t="s">
        <v>1224</v>
      </c>
    </row>
    <row r="1146" spans="16384:16384" x14ac:dyDescent="0.25">
      <c r="XFD1146" t="s">
        <v>1005</v>
      </c>
    </row>
    <row r="1147" spans="16384:16384" x14ac:dyDescent="0.25">
      <c r="XFD1147" t="s">
        <v>1225</v>
      </c>
    </row>
    <row r="1148" spans="16384:16384" x14ac:dyDescent="0.25">
      <c r="XFD1148" t="s">
        <v>1226</v>
      </c>
    </row>
    <row r="1149" spans="16384:16384" x14ac:dyDescent="0.25">
      <c r="XFD1149" t="s">
        <v>1227</v>
      </c>
    </row>
    <row r="1150" spans="16384:16384" x14ac:dyDescent="0.25">
      <c r="XFD1150" t="s">
        <v>1228</v>
      </c>
    </row>
    <row r="1151" spans="16384:16384" x14ac:dyDescent="0.25">
      <c r="XFD1151" t="s">
        <v>214</v>
      </c>
    </row>
    <row r="1152" spans="16384:16384" x14ac:dyDescent="0.25">
      <c r="XFD1152" t="s">
        <v>1229</v>
      </c>
    </row>
    <row r="1153" spans="16384:16384" x14ac:dyDescent="0.25">
      <c r="XFD1153" t="s">
        <v>1230</v>
      </c>
    </row>
    <row r="1154" spans="16384:16384" x14ac:dyDescent="0.25">
      <c r="XFD1154" t="s">
        <v>1231</v>
      </c>
    </row>
    <row r="1155" spans="16384:16384" x14ac:dyDescent="0.25">
      <c r="XFD1155" t="s">
        <v>1232</v>
      </c>
    </row>
    <row r="1156" spans="16384:16384" x14ac:dyDescent="0.25">
      <c r="XFD1156" t="s">
        <v>1233</v>
      </c>
    </row>
    <row r="1157" spans="16384:16384" x14ac:dyDescent="0.25">
      <c r="XFD1157" t="s">
        <v>1234</v>
      </c>
    </row>
    <row r="1158" spans="16384:16384" x14ac:dyDescent="0.25">
      <c r="XFD1158" t="s">
        <v>1235</v>
      </c>
    </row>
    <row r="1159" spans="16384:16384" x14ac:dyDescent="0.25">
      <c r="XFD1159" t="s">
        <v>1236</v>
      </c>
    </row>
    <row r="1160" spans="16384:16384" x14ac:dyDescent="0.25">
      <c r="XFD1160" t="s">
        <v>1237</v>
      </c>
    </row>
    <row r="1162" spans="16384:16384" x14ac:dyDescent="0.25">
      <c r="XFD1162" t="s">
        <v>64</v>
      </c>
    </row>
    <row r="1163" spans="16384:16384" x14ac:dyDescent="0.25">
      <c r="XFD1163" t="s">
        <v>1238</v>
      </c>
    </row>
    <row r="1164" spans="16384:16384" x14ac:dyDescent="0.25">
      <c r="XFD1164" t="s">
        <v>66</v>
      </c>
    </row>
    <row r="1165" spans="16384:16384" x14ac:dyDescent="0.25">
      <c r="XFD1165" t="s">
        <v>1239</v>
      </c>
    </row>
    <row r="1166" spans="16384:16384" x14ac:dyDescent="0.25">
      <c r="XFD1166" t="s">
        <v>41</v>
      </c>
    </row>
    <row r="1167" spans="16384:16384" x14ac:dyDescent="0.25">
      <c r="XFD1167" t="s">
        <v>68</v>
      </c>
    </row>
    <row r="1168" spans="16384:16384" x14ac:dyDescent="0.25">
      <c r="XFD1168" t="s">
        <v>69</v>
      </c>
    </row>
    <row r="1169" customFormat="1" x14ac:dyDescent="0.25"/>
  </sheetData>
  <mergeCells count="3">
    <mergeCell ref="B12:C12"/>
    <mergeCell ref="B7:J7"/>
    <mergeCell ref="C28:J28"/>
  </mergeCells>
  <dataValidations count="3">
    <dataValidation type="list" allowBlank="1" showInputMessage="1" showErrorMessage="1" sqref="D10:D11" xr:uid="{00000000-0002-0000-0900-000001000000}">
      <formula1>$XFD$38:$XFD$1160</formula1>
    </dataValidation>
    <dataValidation type="list" allowBlank="1" showInputMessage="1" showErrorMessage="1" sqref="B10:B11" xr:uid="{00000000-0002-0000-0900-000002000000}">
      <formula1>$XFD$1162:$XFD$1168</formula1>
    </dataValidation>
    <dataValidation type="list" allowBlank="1" showInputMessage="1" showErrorMessage="1" sqref="C10:C11" xr:uid="{00000000-0002-0000-0900-000000000000}">
      <formula1>$XFD$5:$XFD$36</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XEX676"/>
  <sheetViews>
    <sheetView showGridLines="0" topLeftCell="A6" zoomScale="101" zoomScaleNormal="110" zoomScaleSheetLayoutView="125" workbookViewId="0">
      <selection activeCell="E12" sqref="E12:E13"/>
    </sheetView>
  </sheetViews>
  <sheetFormatPr baseColWidth="10" defaultColWidth="10.85546875" defaultRowHeight="16.5" x14ac:dyDescent="0.3"/>
  <cols>
    <col min="1" max="1" width="19.28515625" style="16" customWidth="1"/>
    <col min="2" max="3" width="17.7109375" style="131" customWidth="1"/>
    <col min="4" max="4" width="19.5703125" style="131" customWidth="1"/>
    <col min="5" max="5" width="15.140625" style="16" customWidth="1"/>
    <col min="6" max="7" width="12.28515625" style="16" customWidth="1"/>
    <col min="8" max="8" width="8.5703125" style="16" customWidth="1"/>
    <col min="9" max="9" width="33.7109375" style="16" customWidth="1"/>
    <col min="10" max="10" width="17" style="133" customWidth="1"/>
    <col min="11" max="11" width="17.28515625" style="16" customWidth="1"/>
    <col min="12" max="14" width="17.140625" style="16" customWidth="1"/>
    <col min="15" max="16" width="10.85546875" style="16"/>
    <col min="17" max="17" width="4.7109375" style="16" customWidth="1"/>
    <col min="18" max="16377" width="10.85546875" style="16"/>
    <col min="16378" max="16384" width="0" style="16" hidden="1" customWidth="1"/>
  </cols>
  <sheetData>
    <row r="1" spans="1:14 16374:16378" x14ac:dyDescent="0.3">
      <c r="XET1" s="16" t="s">
        <v>1240</v>
      </c>
      <c r="XEX1" s="16" t="s">
        <v>124</v>
      </c>
    </row>
    <row r="2" spans="1:14 16374:16378" x14ac:dyDescent="0.3">
      <c r="XET2" s="16" t="s">
        <v>1241</v>
      </c>
      <c r="XEX2" s="16" t="s">
        <v>130</v>
      </c>
    </row>
    <row r="3" spans="1:14 16374:16378" x14ac:dyDescent="0.3">
      <c r="XET3" s="16" t="s">
        <v>1242</v>
      </c>
      <c r="XEX3" s="16" t="s">
        <v>132</v>
      </c>
    </row>
    <row r="4" spans="1:14 16374:16378" x14ac:dyDescent="0.3">
      <c r="XEX4" s="16" t="s">
        <v>137</v>
      </c>
    </row>
    <row r="5" spans="1:14 16374:16378" x14ac:dyDescent="0.3">
      <c r="XEX5" s="16" t="s">
        <v>139</v>
      </c>
    </row>
    <row r="6" spans="1:14 16374:16378" ht="19.5" customHeight="1" x14ac:dyDescent="0.3">
      <c r="A6" s="526" t="s">
        <v>1243</v>
      </c>
      <c r="B6" s="527"/>
      <c r="C6" s="527"/>
      <c r="D6" s="527"/>
      <c r="E6" s="527"/>
      <c r="F6" s="527"/>
      <c r="G6" s="527"/>
      <c r="H6" s="527"/>
      <c r="I6" s="527"/>
      <c r="J6" s="527"/>
      <c r="K6" s="527"/>
      <c r="L6" s="527"/>
      <c r="M6" s="527"/>
      <c r="N6" s="527"/>
      <c r="XEX6" s="16" t="s">
        <v>1244</v>
      </c>
    </row>
    <row r="7" spans="1:14 16374:16378" x14ac:dyDescent="0.3">
      <c r="XEX7" s="16" t="s">
        <v>144</v>
      </c>
    </row>
    <row r="8" spans="1:14 16374:16378" ht="64.5" customHeight="1" x14ac:dyDescent="0.3">
      <c r="A8" s="518" t="s">
        <v>2485</v>
      </c>
      <c r="B8" s="519"/>
      <c r="C8" s="519"/>
      <c r="D8" s="519"/>
      <c r="E8" s="519"/>
      <c r="F8" s="519"/>
      <c r="G8" s="519"/>
      <c r="H8" s="519"/>
      <c r="I8" s="519"/>
      <c r="J8" s="519"/>
      <c r="K8" s="519"/>
      <c r="L8" s="519"/>
      <c r="M8" s="519"/>
      <c r="N8" s="519"/>
      <c r="XEX8" s="16" t="s">
        <v>1245</v>
      </c>
    </row>
    <row r="9" spans="1:14 16374:16378" ht="17.25" thickBot="1" x14ac:dyDescent="0.35">
      <c r="J9" s="230"/>
      <c r="XEX9" s="16" t="s">
        <v>150</v>
      </c>
    </row>
    <row r="10" spans="1:14 16374:16378" ht="21.6" customHeight="1" x14ac:dyDescent="0.3">
      <c r="A10" s="521" t="s">
        <v>1246</v>
      </c>
      <c r="B10" s="514" t="s">
        <v>1247</v>
      </c>
      <c r="C10" s="514" t="s">
        <v>1249</v>
      </c>
      <c r="D10" s="514" t="s">
        <v>1248</v>
      </c>
      <c r="E10" s="514" t="s">
        <v>2476</v>
      </c>
      <c r="F10" s="514" t="s">
        <v>1250</v>
      </c>
      <c r="G10" s="508" t="s">
        <v>2486</v>
      </c>
      <c r="H10" s="514" t="s">
        <v>2487</v>
      </c>
      <c r="I10" s="516" t="s">
        <v>1251</v>
      </c>
      <c r="J10" s="520" t="s">
        <v>1252</v>
      </c>
      <c r="K10" s="514"/>
      <c r="L10" s="514"/>
      <c r="M10" s="514"/>
      <c r="N10" s="516"/>
      <c r="XEX10" s="16" t="s">
        <v>160</v>
      </c>
    </row>
    <row r="11" spans="1:14 16374:16378" ht="21.6" customHeight="1" x14ac:dyDescent="0.3">
      <c r="A11" s="522"/>
      <c r="B11" s="515"/>
      <c r="C11" s="515"/>
      <c r="D11" s="515"/>
      <c r="E11" s="515"/>
      <c r="F11" s="515"/>
      <c r="G11" s="509"/>
      <c r="H11" s="515"/>
      <c r="I11" s="517"/>
      <c r="J11" s="273">
        <v>2026</v>
      </c>
      <c r="K11" s="262">
        <v>2027</v>
      </c>
      <c r="L11" s="262">
        <v>2028</v>
      </c>
      <c r="M11" s="262">
        <v>2029</v>
      </c>
      <c r="N11" s="177" t="s">
        <v>1253</v>
      </c>
    </row>
    <row r="12" spans="1:14 16374:16378" ht="53.45" customHeight="1" x14ac:dyDescent="0.3">
      <c r="A12" s="513"/>
      <c r="B12" s="512"/>
      <c r="C12" s="510"/>
      <c r="D12" s="510"/>
      <c r="E12" s="510"/>
      <c r="F12" s="510"/>
      <c r="G12" s="510"/>
      <c r="H12" s="510"/>
      <c r="I12" s="276"/>
      <c r="J12" s="274"/>
      <c r="K12" s="274"/>
      <c r="L12" s="274"/>
      <c r="M12" s="274"/>
      <c r="N12" s="261"/>
      <c r="XEX12" s="16" t="s">
        <v>1254</v>
      </c>
    </row>
    <row r="13" spans="1:14 16374:16378" ht="31.9" customHeight="1" x14ac:dyDescent="0.3">
      <c r="A13" s="513"/>
      <c r="B13" s="512"/>
      <c r="C13" s="510"/>
      <c r="D13" s="510"/>
      <c r="E13" s="510"/>
      <c r="F13" s="510"/>
      <c r="G13" s="510"/>
      <c r="H13" s="510"/>
      <c r="I13" s="276"/>
      <c r="J13" s="274"/>
      <c r="K13" s="274"/>
      <c r="L13" s="274"/>
      <c r="M13" s="274"/>
      <c r="N13" s="261"/>
      <c r="XEX13" s="16" t="s">
        <v>1255</v>
      </c>
    </row>
    <row r="14" spans="1:14 16374:16378" ht="39" customHeight="1" x14ac:dyDescent="0.3">
      <c r="A14" s="513"/>
      <c r="B14" s="512"/>
      <c r="C14" s="510"/>
      <c r="D14" s="510"/>
      <c r="E14" s="510"/>
      <c r="F14" s="510"/>
      <c r="G14" s="510"/>
      <c r="H14" s="510"/>
      <c r="I14" s="277"/>
      <c r="J14" s="274"/>
      <c r="K14" s="274"/>
      <c r="L14" s="274"/>
      <c r="M14" s="274"/>
      <c r="N14" s="261"/>
      <c r="XEX14" s="16" t="s">
        <v>1256</v>
      </c>
    </row>
    <row r="15" spans="1:14 16374:16378" ht="39" customHeight="1" x14ac:dyDescent="0.3">
      <c r="A15" s="513"/>
      <c r="B15" s="512"/>
      <c r="C15" s="510"/>
      <c r="D15" s="510"/>
      <c r="E15" s="510"/>
      <c r="F15" s="510"/>
      <c r="G15" s="510"/>
      <c r="H15" s="510"/>
      <c r="I15" s="277"/>
      <c r="J15" s="274"/>
      <c r="K15" s="274"/>
      <c r="L15" s="274"/>
      <c r="M15" s="274"/>
      <c r="N15" s="261"/>
      <c r="XEX15" s="16" t="s">
        <v>1257</v>
      </c>
    </row>
    <row r="16" spans="1:14 16374:16378" ht="39" customHeight="1" x14ac:dyDescent="0.3">
      <c r="A16" s="513"/>
      <c r="B16" s="512"/>
      <c r="C16" s="510"/>
      <c r="D16" s="510"/>
      <c r="E16" s="510"/>
      <c r="F16" s="510"/>
      <c r="G16" s="510"/>
      <c r="H16" s="510"/>
      <c r="I16" s="276"/>
      <c r="J16" s="274"/>
      <c r="K16" s="274"/>
      <c r="L16" s="274"/>
      <c r="M16" s="274"/>
      <c r="N16" s="261"/>
    </row>
    <row r="17" spans="1:14 16378:16378" ht="17.25" thickBot="1" x14ac:dyDescent="0.35">
      <c r="A17" s="269"/>
      <c r="B17" s="265"/>
      <c r="C17" s="264"/>
      <c r="D17" s="264"/>
      <c r="E17" s="264"/>
      <c r="F17" s="264"/>
      <c r="G17" s="264"/>
      <c r="H17" s="263"/>
      <c r="I17" s="278" t="s">
        <v>1258</v>
      </c>
      <c r="J17" s="275">
        <f>SUM(J12:J16)</f>
        <v>0</v>
      </c>
      <c r="K17" s="270">
        <f>SUM(K12:K16)</f>
        <v>0</v>
      </c>
      <c r="L17" s="271">
        <f t="shared" ref="L17:N17" si="0">SUM(L12:L16)</f>
        <v>0</v>
      </c>
      <c r="M17" s="271">
        <f t="shared" si="0"/>
        <v>0</v>
      </c>
      <c r="N17" s="272">
        <f t="shared" si="0"/>
        <v>0</v>
      </c>
    </row>
    <row r="18" spans="1:14 16378:16378" ht="29.25" customHeight="1" x14ac:dyDescent="0.35">
      <c r="A18" s="53"/>
      <c r="B18" s="132"/>
      <c r="C18" s="132"/>
      <c r="D18" s="132"/>
      <c r="E18" s="53"/>
      <c r="F18" s="53"/>
      <c r="G18" s="53"/>
      <c r="H18" s="53"/>
      <c r="I18" s="53"/>
      <c r="J18" s="234"/>
      <c r="K18" s="235"/>
      <c r="N18" s="54"/>
      <c r="XEX18" s="16" t="s">
        <v>1259</v>
      </c>
    </row>
    <row r="19" spans="1:14 16378:16378" ht="160.15" customHeight="1" x14ac:dyDescent="0.3">
      <c r="A19" s="523" t="s">
        <v>2493</v>
      </c>
      <c r="B19" s="524"/>
      <c r="C19" s="524"/>
      <c r="D19" s="524"/>
      <c r="E19" s="524"/>
      <c r="F19" s="524"/>
      <c r="G19" s="524"/>
      <c r="H19" s="524"/>
      <c r="I19" s="525"/>
      <c r="J19" s="16"/>
      <c r="K19" s="182"/>
      <c r="XEX19" s="16" t="s">
        <v>1260</v>
      </c>
    </row>
    <row r="20" spans="1:14 16378:16378" x14ac:dyDescent="0.3">
      <c r="A20" s="511"/>
      <c r="B20" s="511"/>
      <c r="C20" s="511"/>
      <c r="D20" s="511"/>
      <c r="E20" s="511"/>
      <c r="F20" s="511"/>
      <c r="G20" s="511"/>
      <c r="H20" s="511"/>
      <c r="I20" s="511"/>
      <c r="J20" s="511"/>
      <c r="XEX20" s="16" t="s">
        <v>1261</v>
      </c>
    </row>
    <row r="21" spans="1:14 16378:16378" x14ac:dyDescent="0.3">
      <c r="A21" s="511"/>
      <c r="B21" s="511"/>
      <c r="C21" s="511"/>
      <c r="D21" s="511"/>
      <c r="E21" s="511"/>
      <c r="F21" s="511"/>
      <c r="G21" s="511"/>
      <c r="H21" s="511"/>
      <c r="I21" s="511"/>
      <c r="J21" s="511"/>
      <c r="XEX21" s="16" t="s">
        <v>1262</v>
      </c>
    </row>
    <row r="22" spans="1:14 16378:16378" x14ac:dyDescent="0.3">
      <c r="A22" s="511"/>
      <c r="B22" s="511"/>
      <c r="C22" s="511"/>
      <c r="D22" s="511"/>
      <c r="E22" s="511"/>
      <c r="F22" s="511"/>
      <c r="G22" s="511"/>
      <c r="H22" s="511"/>
      <c r="I22" s="511"/>
      <c r="J22" s="511"/>
      <c r="XEX22" s="16" t="s">
        <v>1263</v>
      </c>
    </row>
    <row r="23" spans="1:14 16378:16378" x14ac:dyDescent="0.3">
      <c r="A23" s="511"/>
      <c r="B23" s="511"/>
      <c r="C23" s="511"/>
      <c r="D23" s="511"/>
      <c r="E23" s="511"/>
      <c r="F23" s="511"/>
      <c r="G23" s="511"/>
      <c r="H23" s="511"/>
      <c r="I23" s="511"/>
      <c r="J23" s="511"/>
      <c r="XEX23" s="16" t="s">
        <v>1264</v>
      </c>
    </row>
    <row r="24" spans="1:14 16378:16378" x14ac:dyDescent="0.3">
      <c r="A24" s="511"/>
      <c r="B24" s="511"/>
      <c r="C24" s="511"/>
      <c r="D24" s="511"/>
      <c r="E24" s="511"/>
      <c r="F24" s="511"/>
      <c r="G24" s="511"/>
      <c r="H24" s="511"/>
      <c r="I24" s="511"/>
      <c r="J24" s="511"/>
      <c r="XEX24" s="16" t="s">
        <v>1265</v>
      </c>
    </row>
    <row r="25" spans="1:14 16378:16378" x14ac:dyDescent="0.3">
      <c r="A25" s="511"/>
      <c r="B25" s="511"/>
      <c r="C25" s="511"/>
      <c r="D25" s="511"/>
      <c r="E25" s="511"/>
      <c r="F25" s="511"/>
      <c r="G25" s="511"/>
      <c r="H25" s="511"/>
      <c r="I25" s="511"/>
      <c r="J25" s="511"/>
      <c r="XEX25" s="16" t="s">
        <v>1266</v>
      </c>
    </row>
    <row r="26" spans="1:14 16378:16378" x14ac:dyDescent="0.3">
      <c r="A26" s="511"/>
      <c r="B26" s="511"/>
      <c r="C26" s="511"/>
      <c r="D26" s="511"/>
      <c r="E26" s="511"/>
      <c r="F26" s="511"/>
      <c r="G26" s="511"/>
      <c r="H26" s="511"/>
      <c r="I26" s="511"/>
      <c r="J26" s="511"/>
      <c r="XEX26" s="16" t="s">
        <v>1267</v>
      </c>
    </row>
    <row r="27" spans="1:14 16378:16378" x14ac:dyDescent="0.3">
      <c r="A27" s="511"/>
      <c r="B27" s="511"/>
      <c r="C27" s="511"/>
      <c r="D27" s="511"/>
      <c r="E27" s="511"/>
      <c r="F27" s="511"/>
      <c r="G27" s="511"/>
      <c r="H27" s="511"/>
      <c r="I27" s="511"/>
      <c r="J27" s="511"/>
      <c r="XEX27" s="16" t="s">
        <v>1268</v>
      </c>
    </row>
    <row r="28" spans="1:14 16378:16378" x14ac:dyDescent="0.3">
      <c r="A28" s="511"/>
      <c r="B28" s="511"/>
      <c r="C28" s="511"/>
      <c r="D28" s="511"/>
      <c r="E28" s="511"/>
      <c r="F28" s="511"/>
      <c r="G28" s="511"/>
      <c r="H28" s="511"/>
      <c r="I28" s="511"/>
      <c r="J28" s="511"/>
      <c r="XEX28" s="16" t="s">
        <v>1269</v>
      </c>
    </row>
    <row r="29" spans="1:14 16378:16378" x14ac:dyDescent="0.3">
      <c r="A29" s="511"/>
      <c r="B29" s="511"/>
      <c r="C29" s="511"/>
      <c r="D29" s="511"/>
      <c r="E29" s="511"/>
      <c r="F29" s="511"/>
      <c r="G29" s="511"/>
      <c r="H29" s="511"/>
      <c r="I29" s="511"/>
      <c r="J29" s="511"/>
      <c r="XEX29" s="16" t="s">
        <v>1270</v>
      </c>
    </row>
    <row r="30" spans="1:14 16378:16378" x14ac:dyDescent="0.3">
      <c r="A30" s="511"/>
      <c r="B30" s="511"/>
      <c r="C30" s="511"/>
      <c r="D30" s="511"/>
      <c r="E30" s="511"/>
      <c r="F30" s="511"/>
      <c r="G30" s="511"/>
      <c r="H30" s="511"/>
      <c r="I30" s="511"/>
      <c r="J30" s="511"/>
      <c r="XEX30" s="16" t="s">
        <v>1271</v>
      </c>
    </row>
    <row r="31" spans="1:14 16378:16378" x14ac:dyDescent="0.3">
      <c r="A31" s="511"/>
      <c r="B31" s="511"/>
      <c r="C31" s="511"/>
      <c r="D31" s="511"/>
      <c r="E31" s="511"/>
      <c r="F31" s="511"/>
      <c r="G31" s="511"/>
      <c r="H31" s="511"/>
      <c r="I31" s="511"/>
      <c r="J31" s="511"/>
      <c r="XEX31" s="16" t="s">
        <v>1272</v>
      </c>
    </row>
    <row r="32" spans="1:14 16378:16378" x14ac:dyDescent="0.3">
      <c r="A32" s="511"/>
      <c r="B32" s="511"/>
      <c r="C32" s="511"/>
      <c r="D32" s="511"/>
      <c r="E32" s="511"/>
      <c r="F32" s="511"/>
      <c r="G32" s="511"/>
      <c r="H32" s="511"/>
      <c r="I32" s="511"/>
      <c r="J32" s="511"/>
      <c r="XEX32" s="16" t="s">
        <v>1273</v>
      </c>
    </row>
    <row r="33" spans="1:10 16378:16378" x14ac:dyDescent="0.3">
      <c r="A33" s="511"/>
      <c r="B33" s="511"/>
      <c r="C33" s="511"/>
      <c r="D33" s="511"/>
      <c r="E33" s="511"/>
      <c r="F33" s="511"/>
      <c r="G33" s="511"/>
      <c r="H33" s="511"/>
      <c r="I33" s="511"/>
      <c r="J33" s="511"/>
      <c r="XEX33" s="16" t="s">
        <v>1274</v>
      </c>
    </row>
    <row r="34" spans="1:10 16378:16378" x14ac:dyDescent="0.3">
      <c r="A34" s="511"/>
      <c r="B34" s="511"/>
      <c r="C34" s="511"/>
      <c r="D34" s="511"/>
      <c r="E34" s="511"/>
      <c r="F34" s="511"/>
      <c r="G34" s="511"/>
      <c r="H34" s="511"/>
      <c r="I34" s="511"/>
      <c r="J34" s="511"/>
      <c r="XEX34" s="16" t="s">
        <v>1275</v>
      </c>
    </row>
    <row r="35" spans="1:10 16378:16378" x14ac:dyDescent="0.3">
      <c r="A35" s="511"/>
      <c r="B35" s="511"/>
      <c r="C35" s="511"/>
      <c r="D35" s="511"/>
      <c r="E35" s="511"/>
      <c r="F35" s="511"/>
      <c r="G35" s="511"/>
      <c r="H35" s="511"/>
      <c r="I35" s="511"/>
      <c r="J35" s="511"/>
      <c r="XEX35" s="16" t="s">
        <v>1276</v>
      </c>
    </row>
    <row r="36" spans="1:10 16378:16378" x14ac:dyDescent="0.3">
      <c r="A36" s="511"/>
      <c r="B36" s="511"/>
      <c r="C36" s="511"/>
      <c r="D36" s="511"/>
      <c r="E36" s="511"/>
      <c r="F36" s="511"/>
      <c r="G36" s="511"/>
      <c r="H36" s="511"/>
      <c r="I36" s="511"/>
      <c r="J36" s="511"/>
      <c r="XEX36" s="16" t="s">
        <v>1277</v>
      </c>
    </row>
    <row r="37" spans="1:10 16378:16378" x14ac:dyDescent="0.3">
      <c r="A37" s="511"/>
      <c r="B37" s="511"/>
      <c r="C37" s="511"/>
      <c r="D37" s="511"/>
      <c r="E37" s="511"/>
      <c r="F37" s="511"/>
      <c r="G37" s="511"/>
      <c r="H37" s="511"/>
      <c r="I37" s="511"/>
      <c r="J37" s="511"/>
      <c r="XEX37" s="16" t="s">
        <v>1278</v>
      </c>
    </row>
    <row r="38" spans="1:10 16378:16378" x14ac:dyDescent="0.3">
      <c r="A38" s="511"/>
      <c r="B38" s="511"/>
      <c r="C38" s="511"/>
      <c r="D38" s="511"/>
      <c r="E38" s="511"/>
      <c r="F38" s="511"/>
      <c r="G38" s="511"/>
      <c r="H38" s="511"/>
      <c r="I38" s="511"/>
      <c r="J38" s="511"/>
      <c r="XEX38" s="16" t="s">
        <v>1279</v>
      </c>
    </row>
    <row r="39" spans="1:10 16378:16378" x14ac:dyDescent="0.3">
      <c r="A39" s="511"/>
      <c r="B39" s="511"/>
      <c r="C39" s="511"/>
      <c r="D39" s="511"/>
      <c r="E39" s="511"/>
      <c r="F39" s="511"/>
      <c r="G39" s="511"/>
      <c r="H39" s="511"/>
      <c r="I39" s="511"/>
      <c r="J39" s="511"/>
      <c r="XEX39" s="16" t="s">
        <v>1280</v>
      </c>
    </row>
    <row r="40" spans="1:10 16378:16378" x14ac:dyDescent="0.3">
      <c r="A40" s="511"/>
      <c r="B40" s="511"/>
      <c r="C40" s="511"/>
      <c r="D40" s="511"/>
      <c r="E40" s="511"/>
      <c r="F40" s="511"/>
      <c r="G40" s="511"/>
      <c r="H40" s="511"/>
      <c r="I40" s="511"/>
      <c r="J40" s="511"/>
      <c r="XEX40" s="16" t="s">
        <v>1281</v>
      </c>
    </row>
    <row r="41" spans="1:10 16378:16378" x14ac:dyDescent="0.3">
      <c r="A41" s="511"/>
      <c r="B41" s="511"/>
      <c r="C41" s="511"/>
      <c r="D41" s="511"/>
      <c r="E41" s="511"/>
      <c r="F41" s="511"/>
      <c r="G41" s="511"/>
      <c r="H41" s="511"/>
      <c r="I41" s="511"/>
      <c r="J41" s="511"/>
      <c r="XEX41" s="16" t="s">
        <v>1282</v>
      </c>
    </row>
    <row r="42" spans="1:10 16378:16378" x14ac:dyDescent="0.3">
      <c r="A42" s="511"/>
      <c r="B42" s="511"/>
      <c r="C42" s="511"/>
      <c r="D42" s="511"/>
      <c r="E42" s="511"/>
      <c r="F42" s="511"/>
      <c r="G42" s="511"/>
      <c r="H42" s="511"/>
      <c r="I42" s="511"/>
      <c r="J42" s="511"/>
      <c r="XEX42" s="16" t="s">
        <v>1283</v>
      </c>
    </row>
    <row r="43" spans="1:10 16378:16378" x14ac:dyDescent="0.3">
      <c r="A43" s="511"/>
      <c r="B43" s="511"/>
      <c r="C43" s="511"/>
      <c r="D43" s="511"/>
      <c r="E43" s="511"/>
      <c r="F43" s="511"/>
      <c r="G43" s="511"/>
      <c r="H43" s="511"/>
      <c r="I43" s="511"/>
      <c r="J43" s="511"/>
      <c r="XEX43" s="16" t="s">
        <v>1284</v>
      </c>
    </row>
    <row r="44" spans="1:10 16378:16378" x14ac:dyDescent="0.3">
      <c r="A44" s="511"/>
      <c r="B44" s="511"/>
      <c r="C44" s="511"/>
      <c r="D44" s="511"/>
      <c r="E44" s="511"/>
      <c r="F44" s="511"/>
      <c r="G44" s="511"/>
      <c r="H44" s="511"/>
      <c r="I44" s="511"/>
      <c r="J44" s="511"/>
      <c r="XEX44" s="16" t="s">
        <v>1285</v>
      </c>
    </row>
    <row r="45" spans="1:10 16378:16378" x14ac:dyDescent="0.3">
      <c r="A45" s="511"/>
      <c r="B45" s="511"/>
      <c r="C45" s="511"/>
      <c r="D45" s="511"/>
      <c r="E45" s="511"/>
      <c r="F45" s="511"/>
      <c r="G45" s="511"/>
      <c r="H45" s="511"/>
      <c r="I45" s="511"/>
      <c r="J45" s="511"/>
      <c r="XEX45" s="16" t="s">
        <v>1286</v>
      </c>
    </row>
    <row r="46" spans="1:10 16378:16378" x14ac:dyDescent="0.3">
      <c r="A46" s="511"/>
      <c r="B46" s="511"/>
      <c r="C46" s="511"/>
      <c r="D46" s="511"/>
      <c r="E46" s="511"/>
      <c r="F46" s="511"/>
      <c r="G46" s="511"/>
      <c r="H46" s="511"/>
      <c r="I46" s="511"/>
      <c r="J46" s="511"/>
      <c r="XEX46" s="16" t="s">
        <v>1287</v>
      </c>
    </row>
    <row r="47" spans="1:10 16378:16378" x14ac:dyDescent="0.3">
      <c r="A47" s="511"/>
      <c r="B47" s="511"/>
      <c r="C47" s="511"/>
      <c r="D47" s="511"/>
      <c r="E47" s="511"/>
      <c r="F47" s="511"/>
      <c r="G47" s="511"/>
      <c r="H47" s="511"/>
      <c r="I47" s="511"/>
      <c r="J47" s="511"/>
      <c r="XEX47" s="16" t="s">
        <v>1288</v>
      </c>
    </row>
    <row r="48" spans="1:10 16378:16378" x14ac:dyDescent="0.3">
      <c r="A48" s="511"/>
      <c r="B48" s="511"/>
      <c r="C48" s="511"/>
      <c r="D48" s="511"/>
      <c r="E48" s="511"/>
      <c r="F48" s="511"/>
      <c r="G48" s="511"/>
      <c r="H48" s="511"/>
      <c r="I48" s="511"/>
      <c r="J48" s="511"/>
      <c r="XEX48" s="16" t="s">
        <v>1289</v>
      </c>
    </row>
    <row r="49" spans="1:10 16378:16378" x14ac:dyDescent="0.3">
      <c r="A49" s="511"/>
      <c r="B49" s="511"/>
      <c r="C49" s="511"/>
      <c r="D49" s="511"/>
      <c r="E49" s="511"/>
      <c r="F49" s="511"/>
      <c r="G49" s="511"/>
      <c r="H49" s="511"/>
      <c r="I49" s="511"/>
      <c r="J49" s="511"/>
      <c r="XEX49" s="16" t="s">
        <v>1290</v>
      </c>
    </row>
    <row r="50" spans="1:10 16378:16378" x14ac:dyDescent="0.3">
      <c r="A50" s="511"/>
      <c r="B50" s="511"/>
      <c r="C50" s="511"/>
      <c r="D50" s="511"/>
      <c r="E50" s="511"/>
      <c r="F50" s="511"/>
      <c r="G50" s="511"/>
      <c r="H50" s="511"/>
      <c r="I50" s="511"/>
      <c r="J50" s="511"/>
      <c r="XEX50" s="16" t="s">
        <v>1291</v>
      </c>
    </row>
    <row r="51" spans="1:10 16378:16378" x14ac:dyDescent="0.3">
      <c r="A51" s="511"/>
      <c r="B51" s="511"/>
      <c r="C51" s="511"/>
      <c r="D51" s="511"/>
      <c r="E51" s="511"/>
      <c r="F51" s="511"/>
      <c r="G51" s="511"/>
      <c r="H51" s="511"/>
      <c r="I51" s="511"/>
      <c r="J51" s="511"/>
      <c r="XEX51" s="16" t="s">
        <v>1292</v>
      </c>
    </row>
    <row r="52" spans="1:10 16378:16378" x14ac:dyDescent="0.3">
      <c r="A52" s="511"/>
      <c r="B52" s="511"/>
      <c r="C52" s="511"/>
      <c r="D52" s="511"/>
      <c r="E52" s="511"/>
      <c r="F52" s="511"/>
      <c r="G52" s="511"/>
      <c r="H52" s="511"/>
      <c r="I52" s="511"/>
      <c r="J52" s="511"/>
      <c r="XEX52" s="16" t="s">
        <v>1293</v>
      </c>
    </row>
    <row r="53" spans="1:10 16378:16378" x14ac:dyDescent="0.3">
      <c r="A53" s="511"/>
      <c r="B53" s="511"/>
      <c r="C53" s="511"/>
      <c r="D53" s="511"/>
      <c r="E53" s="511"/>
      <c r="F53" s="511"/>
      <c r="G53" s="511"/>
      <c r="H53" s="511"/>
      <c r="I53" s="511"/>
      <c r="J53" s="511"/>
      <c r="XEX53" s="16" t="s">
        <v>1294</v>
      </c>
    </row>
    <row r="54" spans="1:10 16378:16378" x14ac:dyDescent="0.3">
      <c r="A54" s="511"/>
      <c r="B54" s="511"/>
      <c r="C54" s="511"/>
      <c r="D54" s="511"/>
      <c r="E54" s="511"/>
      <c r="F54" s="511"/>
      <c r="G54" s="511"/>
      <c r="H54" s="511"/>
      <c r="I54" s="511"/>
      <c r="J54" s="511"/>
      <c r="XEX54" s="16" t="s">
        <v>1295</v>
      </c>
    </row>
    <row r="55" spans="1:10 16378:16378" x14ac:dyDescent="0.3">
      <c r="A55" s="511"/>
      <c r="B55" s="511"/>
      <c r="C55" s="511"/>
      <c r="D55" s="511"/>
      <c r="E55" s="511"/>
      <c r="F55" s="511"/>
      <c r="G55" s="511"/>
      <c r="H55" s="511"/>
      <c r="I55" s="511"/>
      <c r="J55" s="511"/>
      <c r="XEX55" s="16" t="s">
        <v>1296</v>
      </c>
    </row>
    <row r="56" spans="1:10 16378:16378" x14ac:dyDescent="0.3">
      <c r="A56" s="511"/>
      <c r="B56" s="511"/>
      <c r="C56" s="511"/>
      <c r="D56" s="511"/>
      <c r="E56" s="511"/>
      <c r="F56" s="511"/>
      <c r="G56" s="511"/>
      <c r="H56" s="511"/>
      <c r="I56" s="511"/>
      <c r="J56" s="511"/>
      <c r="XEX56" s="16" t="s">
        <v>1297</v>
      </c>
    </row>
    <row r="57" spans="1:10 16378:16378" x14ac:dyDescent="0.3">
      <c r="A57" s="511"/>
      <c r="B57" s="511"/>
      <c r="C57" s="511"/>
      <c r="D57" s="511"/>
      <c r="E57" s="511"/>
      <c r="F57" s="511"/>
      <c r="G57" s="511"/>
      <c r="H57" s="511"/>
      <c r="I57" s="511"/>
      <c r="J57" s="511"/>
      <c r="XEX57" s="16" t="s">
        <v>1298</v>
      </c>
    </row>
    <row r="58" spans="1:10 16378:16378" x14ac:dyDescent="0.3">
      <c r="A58" s="511"/>
      <c r="B58" s="511"/>
      <c r="C58" s="511"/>
      <c r="D58" s="511"/>
      <c r="E58" s="511"/>
      <c r="F58" s="511"/>
      <c r="G58" s="511"/>
      <c r="H58" s="511"/>
      <c r="I58" s="511"/>
      <c r="J58" s="511"/>
      <c r="XEX58" s="16" t="s">
        <v>1299</v>
      </c>
    </row>
    <row r="59" spans="1:10 16378:16378" x14ac:dyDescent="0.3">
      <c r="A59" s="511"/>
      <c r="B59" s="511"/>
      <c r="C59" s="511"/>
      <c r="D59" s="511"/>
      <c r="E59" s="511"/>
      <c r="F59" s="511"/>
      <c r="G59" s="511"/>
      <c r="H59" s="511"/>
      <c r="I59" s="511"/>
      <c r="J59" s="511"/>
      <c r="XEX59" s="16" t="s">
        <v>1300</v>
      </c>
    </row>
    <row r="60" spans="1:10 16378:16378" x14ac:dyDescent="0.3">
      <c r="A60" s="511"/>
      <c r="B60" s="511"/>
      <c r="C60" s="511"/>
      <c r="D60" s="511"/>
      <c r="E60" s="511"/>
      <c r="F60" s="511"/>
      <c r="G60" s="511"/>
      <c r="H60" s="511"/>
      <c r="I60" s="511"/>
      <c r="J60" s="511"/>
      <c r="XEX60" s="16" t="s">
        <v>1301</v>
      </c>
    </row>
    <row r="61" spans="1:10 16378:16378" x14ac:dyDescent="0.3">
      <c r="A61" s="511"/>
      <c r="B61" s="511"/>
      <c r="C61" s="511"/>
      <c r="D61" s="511"/>
      <c r="E61" s="511"/>
      <c r="F61" s="511"/>
      <c r="G61" s="511"/>
      <c r="H61" s="511"/>
      <c r="I61" s="511"/>
      <c r="J61" s="511"/>
      <c r="XEX61" s="16" t="s">
        <v>1302</v>
      </c>
    </row>
    <row r="62" spans="1:10 16378:16378" x14ac:dyDescent="0.3">
      <c r="A62" s="511"/>
      <c r="B62" s="511"/>
      <c r="C62" s="511"/>
      <c r="D62" s="511"/>
      <c r="E62" s="511"/>
      <c r="F62" s="511"/>
      <c r="G62" s="511"/>
      <c r="H62" s="511"/>
      <c r="I62" s="511"/>
      <c r="J62" s="511"/>
      <c r="XEX62" s="16" t="s">
        <v>1303</v>
      </c>
    </row>
    <row r="63" spans="1:10 16378:16378" x14ac:dyDescent="0.3">
      <c r="A63" s="511"/>
      <c r="B63" s="511"/>
      <c r="C63" s="511"/>
      <c r="D63" s="511"/>
      <c r="E63" s="511"/>
      <c r="F63" s="511"/>
      <c r="G63" s="511"/>
      <c r="H63" s="511"/>
      <c r="I63" s="511"/>
      <c r="J63" s="511"/>
      <c r="XEX63" s="16" t="s">
        <v>1304</v>
      </c>
    </row>
    <row r="64" spans="1:10 16378:16378" x14ac:dyDescent="0.3">
      <c r="A64" s="511"/>
      <c r="B64" s="511"/>
      <c r="C64" s="511"/>
      <c r="D64" s="511"/>
      <c r="E64" s="511"/>
      <c r="F64" s="511"/>
      <c r="G64" s="511"/>
      <c r="H64" s="511"/>
      <c r="I64" s="511"/>
      <c r="J64" s="511"/>
      <c r="XEX64" s="16" t="s">
        <v>1305</v>
      </c>
    </row>
    <row r="65" spans="1:10 16378:16378" x14ac:dyDescent="0.3">
      <c r="A65" s="511"/>
      <c r="B65" s="511"/>
      <c r="C65" s="511"/>
      <c r="D65" s="511"/>
      <c r="E65" s="511"/>
      <c r="F65" s="511"/>
      <c r="G65" s="511"/>
      <c r="H65" s="511"/>
      <c r="I65" s="511"/>
      <c r="J65" s="511"/>
      <c r="XEX65" s="16" t="s">
        <v>1306</v>
      </c>
    </row>
    <row r="66" spans="1:10 16378:16378" x14ac:dyDescent="0.3">
      <c r="A66" s="511"/>
      <c r="B66" s="511"/>
      <c r="C66" s="511"/>
      <c r="D66" s="511"/>
      <c r="E66" s="511"/>
      <c r="F66" s="511"/>
      <c r="G66" s="511"/>
      <c r="H66" s="511"/>
      <c r="I66" s="511"/>
      <c r="J66" s="511"/>
      <c r="XEX66" s="16" t="s">
        <v>1307</v>
      </c>
    </row>
    <row r="67" spans="1:10 16378:16378" x14ac:dyDescent="0.3">
      <c r="A67" s="511"/>
      <c r="B67" s="511"/>
      <c r="C67" s="511"/>
      <c r="D67" s="511"/>
      <c r="E67" s="511"/>
      <c r="F67" s="511"/>
      <c r="G67" s="511"/>
      <c r="H67" s="511"/>
      <c r="I67" s="511"/>
      <c r="J67" s="511"/>
      <c r="XEX67" s="16" t="s">
        <v>1308</v>
      </c>
    </row>
    <row r="68" spans="1:10 16378:16378" x14ac:dyDescent="0.3">
      <c r="A68" s="511"/>
      <c r="B68" s="511"/>
      <c r="C68" s="511"/>
      <c r="D68" s="511"/>
      <c r="E68" s="511"/>
      <c r="F68" s="511"/>
      <c r="G68" s="511"/>
      <c r="H68" s="511"/>
      <c r="I68" s="511"/>
      <c r="J68" s="511"/>
      <c r="XEX68" s="16" t="s">
        <v>1309</v>
      </c>
    </row>
    <row r="69" spans="1:10 16378:16378" x14ac:dyDescent="0.3">
      <c r="A69" s="511"/>
      <c r="B69" s="511"/>
      <c r="C69" s="511"/>
      <c r="D69" s="511"/>
      <c r="E69" s="511"/>
      <c r="F69" s="511"/>
      <c r="G69" s="511"/>
      <c r="H69" s="511"/>
      <c r="I69" s="511"/>
      <c r="J69" s="511"/>
      <c r="XEX69" s="16" t="s">
        <v>1310</v>
      </c>
    </row>
    <row r="70" spans="1:10 16378:16378" x14ac:dyDescent="0.3">
      <c r="A70" s="511"/>
      <c r="B70" s="511"/>
      <c r="C70" s="511"/>
      <c r="D70" s="511"/>
      <c r="E70" s="511"/>
      <c r="F70" s="511"/>
      <c r="G70" s="511"/>
      <c r="H70" s="511"/>
      <c r="I70" s="511"/>
      <c r="J70" s="511"/>
      <c r="XEX70" s="16" t="s">
        <v>1311</v>
      </c>
    </row>
    <row r="71" spans="1:10 16378:16378" x14ac:dyDescent="0.3">
      <c r="A71" s="511"/>
      <c r="B71" s="511"/>
      <c r="C71" s="511"/>
      <c r="D71" s="511"/>
      <c r="E71" s="511"/>
      <c r="F71" s="511"/>
      <c r="G71" s="511"/>
      <c r="H71" s="511"/>
      <c r="I71" s="511"/>
      <c r="J71" s="511"/>
      <c r="XEX71" s="16" t="s">
        <v>1312</v>
      </c>
    </row>
    <row r="72" spans="1:10 16378:16378" x14ac:dyDescent="0.3">
      <c r="A72" s="511"/>
      <c r="B72" s="511"/>
      <c r="C72" s="511"/>
      <c r="D72" s="511"/>
      <c r="E72" s="511"/>
      <c r="F72" s="511"/>
      <c r="G72" s="511"/>
      <c r="H72" s="511"/>
      <c r="I72" s="511"/>
      <c r="J72" s="511"/>
      <c r="XEX72" s="16" t="s">
        <v>1313</v>
      </c>
    </row>
    <row r="73" spans="1:10 16378:16378" x14ac:dyDescent="0.3">
      <c r="A73" s="511"/>
      <c r="B73" s="511"/>
      <c r="C73" s="511"/>
      <c r="D73" s="511"/>
      <c r="E73" s="511"/>
      <c r="F73" s="511"/>
      <c r="G73" s="511"/>
      <c r="H73" s="511"/>
      <c r="I73" s="511"/>
      <c r="J73" s="511"/>
      <c r="XEX73" s="16" t="s">
        <v>1314</v>
      </c>
    </row>
    <row r="74" spans="1:10 16378:16378" x14ac:dyDescent="0.3">
      <c r="A74" s="511"/>
      <c r="B74" s="511"/>
      <c r="C74" s="511"/>
      <c r="D74" s="511"/>
      <c r="E74" s="511"/>
      <c r="F74" s="511"/>
      <c r="G74" s="511"/>
      <c r="H74" s="511"/>
      <c r="I74" s="511"/>
      <c r="J74" s="511"/>
      <c r="XEX74" s="16" t="s">
        <v>1315</v>
      </c>
    </row>
    <row r="75" spans="1:10 16378:16378" x14ac:dyDescent="0.3">
      <c r="A75" s="511"/>
      <c r="B75" s="511"/>
      <c r="C75" s="511"/>
      <c r="D75" s="511"/>
      <c r="E75" s="511"/>
      <c r="F75" s="511"/>
      <c r="G75" s="511"/>
      <c r="H75" s="511"/>
      <c r="I75" s="511"/>
      <c r="J75" s="511"/>
      <c r="XEX75" s="16" t="s">
        <v>1316</v>
      </c>
    </row>
    <row r="76" spans="1:10 16378:16378" x14ac:dyDescent="0.3">
      <c r="A76" s="511"/>
      <c r="B76" s="511"/>
      <c r="C76" s="511"/>
      <c r="D76" s="511"/>
      <c r="E76" s="511"/>
      <c r="F76" s="511"/>
      <c r="G76" s="511"/>
      <c r="H76" s="511"/>
      <c r="I76" s="511"/>
      <c r="J76" s="511"/>
      <c r="XEX76" s="16" t="s">
        <v>1317</v>
      </c>
    </row>
    <row r="77" spans="1:10 16378:16378" x14ac:dyDescent="0.3">
      <c r="A77" s="511"/>
      <c r="B77" s="511"/>
      <c r="C77" s="511"/>
      <c r="D77" s="511"/>
      <c r="E77" s="511"/>
      <c r="F77" s="511"/>
      <c r="G77" s="511"/>
      <c r="H77" s="511"/>
      <c r="I77" s="511"/>
      <c r="J77" s="511"/>
      <c r="XEX77" s="16" t="s">
        <v>1318</v>
      </c>
    </row>
    <row r="78" spans="1:10 16378:16378" x14ac:dyDescent="0.3">
      <c r="A78" s="511"/>
      <c r="B78" s="511"/>
      <c r="C78" s="511"/>
      <c r="D78" s="511"/>
      <c r="E78" s="511"/>
      <c r="F78" s="511"/>
      <c r="G78" s="511"/>
      <c r="H78" s="511"/>
      <c r="I78" s="511"/>
      <c r="J78" s="511"/>
      <c r="XEX78" s="16" t="s">
        <v>1319</v>
      </c>
    </row>
    <row r="79" spans="1:10 16378:16378" x14ac:dyDescent="0.3">
      <c r="A79" s="511"/>
      <c r="B79" s="511"/>
      <c r="C79" s="511"/>
      <c r="D79" s="511"/>
      <c r="E79" s="511"/>
      <c r="F79" s="511"/>
      <c r="G79" s="511"/>
      <c r="H79" s="511"/>
      <c r="I79" s="511"/>
      <c r="J79" s="511"/>
      <c r="XEX79" s="16" t="s">
        <v>1320</v>
      </c>
    </row>
    <row r="80" spans="1:10 16378:16378" x14ac:dyDescent="0.3">
      <c r="A80" s="511"/>
      <c r="B80" s="511"/>
      <c r="C80" s="511"/>
      <c r="D80" s="511"/>
      <c r="E80" s="511"/>
      <c r="F80" s="511"/>
      <c r="G80" s="511"/>
      <c r="H80" s="511"/>
      <c r="I80" s="511"/>
      <c r="J80" s="511"/>
      <c r="XEX80" s="16" t="s">
        <v>1321</v>
      </c>
    </row>
    <row r="81" spans="1:10 16378:16378" x14ac:dyDescent="0.3">
      <c r="A81" s="511"/>
      <c r="B81" s="511"/>
      <c r="C81" s="511"/>
      <c r="D81" s="511"/>
      <c r="E81" s="511"/>
      <c r="F81" s="511"/>
      <c r="G81" s="511"/>
      <c r="H81" s="511"/>
      <c r="I81" s="511"/>
      <c r="J81" s="511"/>
      <c r="XEX81" s="16" t="s">
        <v>1322</v>
      </c>
    </row>
    <row r="82" spans="1:10 16378:16378" x14ac:dyDescent="0.3">
      <c r="A82" s="511"/>
      <c r="B82" s="511"/>
      <c r="C82" s="511"/>
      <c r="D82" s="511"/>
      <c r="E82" s="511"/>
      <c r="F82" s="511"/>
      <c r="G82" s="511"/>
      <c r="H82" s="511"/>
      <c r="I82" s="511"/>
      <c r="J82" s="511"/>
      <c r="XEX82" s="16" t="s">
        <v>1323</v>
      </c>
    </row>
    <row r="83" spans="1:10 16378:16378" x14ac:dyDescent="0.3">
      <c r="A83" s="511"/>
      <c r="B83" s="511"/>
      <c r="C83" s="511"/>
      <c r="D83" s="511"/>
      <c r="E83" s="511"/>
      <c r="F83" s="511"/>
      <c r="G83" s="511"/>
      <c r="H83" s="511"/>
      <c r="I83" s="511"/>
      <c r="J83" s="511"/>
      <c r="XEX83" s="16" t="s">
        <v>1324</v>
      </c>
    </row>
    <row r="84" spans="1:10 16378:16378" x14ac:dyDescent="0.3">
      <c r="A84" s="511"/>
      <c r="B84" s="511"/>
      <c r="C84" s="511"/>
      <c r="D84" s="511"/>
      <c r="E84" s="511"/>
      <c r="F84" s="511"/>
      <c r="G84" s="511"/>
      <c r="H84" s="511"/>
      <c r="I84" s="511"/>
      <c r="J84" s="511"/>
      <c r="XEX84" s="16" t="s">
        <v>1325</v>
      </c>
    </row>
    <row r="85" spans="1:10 16378:16378" x14ac:dyDescent="0.3">
      <c r="A85" s="511"/>
      <c r="B85" s="511"/>
      <c r="C85" s="511"/>
      <c r="D85" s="511"/>
      <c r="E85" s="511"/>
      <c r="F85" s="511"/>
      <c r="G85" s="511"/>
      <c r="H85" s="511"/>
      <c r="I85" s="511"/>
      <c r="J85" s="511"/>
      <c r="XEX85" s="16" t="s">
        <v>1326</v>
      </c>
    </row>
    <row r="86" spans="1:10 16378:16378" x14ac:dyDescent="0.3">
      <c r="A86" s="511"/>
      <c r="B86" s="511"/>
      <c r="C86" s="511"/>
      <c r="D86" s="511"/>
      <c r="E86" s="511"/>
      <c r="F86" s="511"/>
      <c r="G86" s="511"/>
      <c r="H86" s="511"/>
      <c r="I86" s="511"/>
      <c r="J86" s="511"/>
      <c r="XEX86" s="16" t="s">
        <v>1327</v>
      </c>
    </row>
    <row r="87" spans="1:10 16378:16378" x14ac:dyDescent="0.3">
      <c r="A87" s="511"/>
      <c r="B87" s="511"/>
      <c r="C87" s="511"/>
      <c r="D87" s="511"/>
      <c r="E87" s="511"/>
      <c r="F87" s="511"/>
      <c r="G87" s="511"/>
      <c r="H87" s="511"/>
      <c r="I87" s="511"/>
      <c r="J87" s="511"/>
      <c r="XEX87" s="16" t="s">
        <v>1328</v>
      </c>
    </row>
    <row r="88" spans="1:10 16378:16378" x14ac:dyDescent="0.3">
      <c r="A88" s="511"/>
      <c r="B88" s="511"/>
      <c r="C88" s="511"/>
      <c r="D88" s="511"/>
      <c r="E88" s="511"/>
      <c r="F88" s="511"/>
      <c r="G88" s="511"/>
      <c r="H88" s="511"/>
      <c r="I88" s="511"/>
      <c r="J88" s="511"/>
      <c r="XEX88" s="16" t="s">
        <v>1329</v>
      </c>
    </row>
    <row r="89" spans="1:10 16378:16378" x14ac:dyDescent="0.3">
      <c r="A89" s="511"/>
      <c r="B89" s="511"/>
      <c r="C89" s="511"/>
      <c r="D89" s="511"/>
      <c r="E89" s="511"/>
      <c r="F89" s="511"/>
      <c r="G89" s="511"/>
      <c r="H89" s="511"/>
      <c r="I89" s="511"/>
      <c r="J89" s="511"/>
      <c r="XEX89" s="16" t="s">
        <v>1330</v>
      </c>
    </row>
    <row r="90" spans="1:10 16378:16378" x14ac:dyDescent="0.3">
      <c r="A90" s="511"/>
      <c r="B90" s="511"/>
      <c r="C90" s="511"/>
      <c r="D90" s="511"/>
      <c r="E90" s="511"/>
      <c r="F90" s="511"/>
      <c r="G90" s="511"/>
      <c r="H90" s="511"/>
      <c r="I90" s="511"/>
      <c r="J90" s="511"/>
      <c r="XEX90" s="16" t="s">
        <v>1331</v>
      </c>
    </row>
    <row r="91" spans="1:10 16378:16378" x14ac:dyDescent="0.3">
      <c r="A91" s="511"/>
      <c r="B91" s="511"/>
      <c r="C91" s="511"/>
      <c r="D91" s="511"/>
      <c r="E91" s="511"/>
      <c r="F91" s="511"/>
      <c r="G91" s="511"/>
      <c r="H91" s="511"/>
      <c r="I91" s="511"/>
      <c r="J91" s="511"/>
      <c r="XEX91" s="16" t="s">
        <v>1332</v>
      </c>
    </row>
    <row r="92" spans="1:10 16378:16378" x14ac:dyDescent="0.3">
      <c r="A92" s="511"/>
      <c r="B92" s="511"/>
      <c r="C92" s="511"/>
      <c r="D92" s="511"/>
      <c r="E92" s="511"/>
      <c r="F92" s="511"/>
      <c r="G92" s="511"/>
      <c r="H92" s="511"/>
      <c r="I92" s="511"/>
      <c r="J92" s="511"/>
      <c r="XEX92" s="16" t="s">
        <v>1333</v>
      </c>
    </row>
    <row r="93" spans="1:10 16378:16378" x14ac:dyDescent="0.3">
      <c r="A93" s="511"/>
      <c r="B93" s="511"/>
      <c r="C93" s="511"/>
      <c r="D93" s="511"/>
      <c r="E93" s="511"/>
      <c r="F93" s="511"/>
      <c r="G93" s="511"/>
      <c r="H93" s="511"/>
      <c r="I93" s="511"/>
      <c r="J93" s="511"/>
      <c r="XEX93" s="16" t="s">
        <v>1334</v>
      </c>
    </row>
    <row r="94" spans="1:10 16378:16378" x14ac:dyDescent="0.3">
      <c r="A94" s="511"/>
      <c r="B94" s="511"/>
      <c r="C94" s="511"/>
      <c r="D94" s="511"/>
      <c r="E94" s="511"/>
      <c r="F94" s="511"/>
      <c r="G94" s="511"/>
      <c r="H94" s="511"/>
      <c r="I94" s="511"/>
      <c r="J94" s="511"/>
      <c r="XEX94" s="16" t="s">
        <v>1335</v>
      </c>
    </row>
    <row r="95" spans="1:10 16378:16378" x14ac:dyDescent="0.3">
      <c r="A95" s="511"/>
      <c r="B95" s="511"/>
      <c r="C95" s="511"/>
      <c r="D95" s="511"/>
      <c r="E95" s="511"/>
      <c r="F95" s="511"/>
      <c r="G95" s="511"/>
      <c r="H95" s="511"/>
      <c r="I95" s="511"/>
      <c r="J95" s="511"/>
      <c r="XEX95" s="16" t="s">
        <v>1336</v>
      </c>
    </row>
    <row r="96" spans="1:10 16378:16378" x14ac:dyDescent="0.3">
      <c r="A96" s="511"/>
      <c r="B96" s="511"/>
      <c r="C96" s="511"/>
      <c r="D96" s="511"/>
      <c r="E96" s="511"/>
      <c r="F96" s="511"/>
      <c r="G96" s="511"/>
      <c r="H96" s="511"/>
      <c r="I96" s="511"/>
      <c r="J96" s="511"/>
      <c r="XEX96" s="16" t="s">
        <v>1337</v>
      </c>
    </row>
    <row r="97" spans="1:10 16378:16378" x14ac:dyDescent="0.3">
      <c r="A97" s="511"/>
      <c r="B97" s="511"/>
      <c r="C97" s="511"/>
      <c r="D97" s="511"/>
      <c r="E97" s="511"/>
      <c r="F97" s="511"/>
      <c r="G97" s="511"/>
      <c r="H97" s="511"/>
      <c r="I97" s="511"/>
      <c r="J97" s="511"/>
      <c r="XEX97" s="16" t="s">
        <v>1338</v>
      </c>
    </row>
    <row r="98" spans="1:10 16378:16378" x14ac:dyDescent="0.3">
      <c r="A98" s="511"/>
      <c r="B98" s="511"/>
      <c r="C98" s="511"/>
      <c r="D98" s="511"/>
      <c r="E98" s="511"/>
      <c r="F98" s="511"/>
      <c r="G98" s="511"/>
      <c r="H98" s="511"/>
      <c r="I98" s="511"/>
      <c r="J98" s="511"/>
      <c r="XEX98" s="16" t="s">
        <v>1339</v>
      </c>
    </row>
    <row r="99" spans="1:10 16378:16378" x14ac:dyDescent="0.3">
      <c r="A99" s="511"/>
      <c r="B99" s="511"/>
      <c r="C99" s="511"/>
      <c r="D99" s="511"/>
      <c r="E99" s="511"/>
      <c r="F99" s="511"/>
      <c r="G99" s="511"/>
      <c r="H99" s="511"/>
      <c r="I99" s="511"/>
      <c r="J99" s="511"/>
      <c r="XEX99" s="16" t="s">
        <v>1340</v>
      </c>
    </row>
    <row r="100" spans="1:10 16378:16378" x14ac:dyDescent="0.3">
      <c r="A100" s="511"/>
      <c r="B100" s="511"/>
      <c r="C100" s="511"/>
      <c r="D100" s="511"/>
      <c r="E100" s="511"/>
      <c r="F100" s="511"/>
      <c r="G100" s="511"/>
      <c r="H100" s="511"/>
      <c r="I100" s="511"/>
      <c r="J100" s="511"/>
      <c r="XEX100" s="16" t="s">
        <v>1341</v>
      </c>
    </row>
    <row r="101" spans="1:10 16378:16378" x14ac:dyDescent="0.3">
      <c r="A101" s="511"/>
      <c r="B101" s="511"/>
      <c r="C101" s="511"/>
      <c r="D101" s="511"/>
      <c r="E101" s="511"/>
      <c r="F101" s="511"/>
      <c r="G101" s="511"/>
      <c r="H101" s="511"/>
      <c r="I101" s="511"/>
      <c r="J101" s="511"/>
      <c r="XEX101" s="16" t="s">
        <v>1342</v>
      </c>
    </row>
    <row r="102" spans="1:10 16378:16378" x14ac:dyDescent="0.3">
      <c r="A102" s="511"/>
      <c r="B102" s="511"/>
      <c r="C102" s="511"/>
      <c r="D102" s="511"/>
      <c r="E102" s="511"/>
      <c r="F102" s="511"/>
      <c r="G102" s="511"/>
      <c r="H102" s="511"/>
      <c r="I102" s="511"/>
      <c r="J102" s="511"/>
      <c r="XEX102" s="16" t="s">
        <v>1343</v>
      </c>
    </row>
    <row r="103" spans="1:10 16378:16378" x14ac:dyDescent="0.3">
      <c r="A103" s="511"/>
      <c r="B103" s="511"/>
      <c r="C103" s="511"/>
      <c r="D103" s="511"/>
      <c r="E103" s="511"/>
      <c r="F103" s="511"/>
      <c r="G103" s="511"/>
      <c r="H103" s="511"/>
      <c r="I103" s="511"/>
      <c r="J103" s="511"/>
      <c r="XEX103" s="16" t="s">
        <v>1344</v>
      </c>
    </row>
    <row r="104" spans="1:10 16378:16378" x14ac:dyDescent="0.3">
      <c r="A104" s="511"/>
      <c r="B104" s="511"/>
      <c r="C104" s="511"/>
      <c r="D104" s="511"/>
      <c r="E104" s="511"/>
      <c r="F104" s="511"/>
      <c r="G104" s="511"/>
      <c r="H104" s="511"/>
      <c r="I104" s="511"/>
      <c r="J104" s="511"/>
      <c r="XEX104" s="16" t="s">
        <v>1345</v>
      </c>
    </row>
    <row r="105" spans="1:10 16378:16378" x14ac:dyDescent="0.3">
      <c r="A105" s="511"/>
      <c r="B105" s="511"/>
      <c r="C105" s="511"/>
      <c r="D105" s="511"/>
      <c r="E105" s="511"/>
      <c r="F105" s="511"/>
      <c r="G105" s="511"/>
      <c r="H105" s="511"/>
      <c r="I105" s="511"/>
      <c r="J105" s="511"/>
      <c r="XEX105" s="16" t="s">
        <v>1346</v>
      </c>
    </row>
    <row r="106" spans="1:10 16378:16378" x14ac:dyDescent="0.3">
      <c r="A106" s="511"/>
      <c r="B106" s="511"/>
      <c r="C106" s="511"/>
      <c r="D106" s="511"/>
      <c r="E106" s="511"/>
      <c r="F106" s="511"/>
      <c r="G106" s="511"/>
      <c r="H106" s="511"/>
      <c r="I106" s="511"/>
      <c r="J106" s="511"/>
      <c r="XEX106" s="16" t="s">
        <v>1347</v>
      </c>
    </row>
    <row r="107" spans="1:10 16378:16378" x14ac:dyDescent="0.3">
      <c r="A107" s="511"/>
      <c r="B107" s="511"/>
      <c r="C107" s="511"/>
      <c r="D107" s="511"/>
      <c r="E107" s="511"/>
      <c r="F107" s="511"/>
      <c r="G107" s="511"/>
      <c r="H107" s="511"/>
      <c r="I107" s="511"/>
      <c r="J107" s="511"/>
      <c r="XEX107" s="16" t="s">
        <v>1348</v>
      </c>
    </row>
    <row r="108" spans="1:10 16378:16378" x14ac:dyDescent="0.3">
      <c r="A108" s="511"/>
      <c r="B108" s="511"/>
      <c r="C108" s="511"/>
      <c r="D108" s="511"/>
      <c r="E108" s="511"/>
      <c r="F108" s="511"/>
      <c r="G108" s="511"/>
      <c r="H108" s="511"/>
      <c r="I108" s="511"/>
      <c r="J108" s="511"/>
      <c r="XEX108" s="16" t="s">
        <v>1349</v>
      </c>
    </row>
    <row r="109" spans="1:10 16378:16378" x14ac:dyDescent="0.3">
      <c r="A109" s="511"/>
      <c r="B109" s="511"/>
      <c r="C109" s="511"/>
      <c r="D109" s="511"/>
      <c r="E109" s="511"/>
      <c r="F109" s="511"/>
      <c r="G109" s="511"/>
      <c r="H109" s="511"/>
      <c r="I109" s="511"/>
      <c r="J109" s="511"/>
      <c r="XEX109" s="16" t="s">
        <v>1350</v>
      </c>
    </row>
    <row r="110" spans="1:10 16378:16378" x14ac:dyDescent="0.3">
      <c r="A110" s="511"/>
      <c r="B110" s="511"/>
      <c r="C110" s="511"/>
      <c r="D110" s="511"/>
      <c r="E110" s="511"/>
      <c r="F110" s="511"/>
      <c r="G110" s="511"/>
      <c r="H110" s="511"/>
      <c r="I110" s="511"/>
      <c r="J110" s="511"/>
      <c r="XEX110" s="16" t="s">
        <v>1351</v>
      </c>
    </row>
    <row r="111" spans="1:10 16378:16378" x14ac:dyDescent="0.3">
      <c r="A111" s="511"/>
      <c r="B111" s="511"/>
      <c r="C111" s="511"/>
      <c r="D111" s="511"/>
      <c r="E111" s="511"/>
      <c r="F111" s="511"/>
      <c r="G111" s="511"/>
      <c r="H111" s="511"/>
      <c r="I111" s="511"/>
      <c r="J111" s="511"/>
      <c r="XEX111" s="16" t="s">
        <v>1352</v>
      </c>
    </row>
    <row r="112" spans="1:10 16378:16378" x14ac:dyDescent="0.3">
      <c r="A112" s="511"/>
      <c r="B112" s="511"/>
      <c r="C112" s="511"/>
      <c r="D112" s="511"/>
      <c r="E112" s="511"/>
      <c r="F112" s="511"/>
      <c r="G112" s="511"/>
      <c r="H112" s="511"/>
      <c r="I112" s="511"/>
      <c r="J112" s="511"/>
      <c r="XEX112" s="16" t="s">
        <v>1353</v>
      </c>
    </row>
    <row r="113" spans="1:10 16378:16378" x14ac:dyDescent="0.3">
      <c r="A113" s="511"/>
      <c r="B113" s="511"/>
      <c r="C113" s="511"/>
      <c r="D113" s="511"/>
      <c r="E113" s="511"/>
      <c r="F113" s="511"/>
      <c r="G113" s="511"/>
      <c r="H113" s="511"/>
      <c r="I113" s="511"/>
      <c r="J113" s="511"/>
      <c r="XEX113" s="16" t="s">
        <v>1354</v>
      </c>
    </row>
    <row r="114" spans="1:10 16378:16378" x14ac:dyDescent="0.3">
      <c r="A114" s="511"/>
      <c r="B114" s="511"/>
      <c r="C114" s="511"/>
      <c r="D114" s="511"/>
      <c r="E114" s="511"/>
      <c r="F114" s="511"/>
      <c r="G114" s="511"/>
      <c r="H114" s="511"/>
      <c r="I114" s="511"/>
      <c r="J114" s="511"/>
      <c r="XEX114" s="16" t="s">
        <v>1355</v>
      </c>
    </row>
    <row r="115" spans="1:10 16378:16378" x14ac:dyDescent="0.3">
      <c r="A115" s="511"/>
      <c r="B115" s="511"/>
      <c r="C115" s="511"/>
      <c r="D115" s="511"/>
      <c r="E115" s="511"/>
      <c r="F115" s="511"/>
      <c r="G115" s="511"/>
      <c r="H115" s="511"/>
      <c r="I115" s="511"/>
      <c r="J115" s="511"/>
      <c r="XEX115" s="16" t="s">
        <v>1356</v>
      </c>
    </row>
    <row r="116" spans="1:10 16378:16378" x14ac:dyDescent="0.3">
      <c r="A116" s="511"/>
      <c r="B116" s="511"/>
      <c r="C116" s="511"/>
      <c r="D116" s="511"/>
      <c r="E116" s="511"/>
      <c r="F116" s="511"/>
      <c r="G116" s="511"/>
      <c r="H116" s="511"/>
      <c r="I116" s="511"/>
      <c r="J116" s="511"/>
      <c r="XEX116" s="16" t="s">
        <v>1357</v>
      </c>
    </row>
    <row r="117" spans="1:10 16378:16378" x14ac:dyDescent="0.3">
      <c r="A117" s="511"/>
      <c r="B117" s="511"/>
      <c r="C117" s="511"/>
      <c r="D117" s="511"/>
      <c r="E117" s="511"/>
      <c r="F117" s="511"/>
      <c r="G117" s="511"/>
      <c r="H117" s="511"/>
      <c r="I117" s="511"/>
      <c r="J117" s="511"/>
      <c r="XEX117" s="16" t="s">
        <v>1358</v>
      </c>
    </row>
    <row r="118" spans="1:10 16378:16378" x14ac:dyDescent="0.3">
      <c r="A118" s="511"/>
      <c r="B118" s="511"/>
      <c r="C118" s="511"/>
      <c r="D118" s="511"/>
      <c r="E118" s="511"/>
      <c r="F118" s="511"/>
      <c r="G118" s="511"/>
      <c r="H118" s="511"/>
      <c r="I118" s="511"/>
      <c r="J118" s="511"/>
      <c r="XEX118" s="16" t="s">
        <v>1359</v>
      </c>
    </row>
    <row r="119" spans="1:10 16378:16378" x14ac:dyDescent="0.3">
      <c r="A119" s="511"/>
      <c r="B119" s="511"/>
      <c r="C119" s="511"/>
      <c r="D119" s="511"/>
      <c r="E119" s="511"/>
      <c r="F119" s="511"/>
      <c r="G119" s="511"/>
      <c r="H119" s="511"/>
      <c r="I119" s="511"/>
      <c r="J119" s="511"/>
      <c r="XEX119" s="16" t="s">
        <v>1360</v>
      </c>
    </row>
    <row r="120" spans="1:10 16378:16378" x14ac:dyDescent="0.3">
      <c r="A120" s="511"/>
      <c r="B120" s="511"/>
      <c r="C120" s="511"/>
      <c r="D120" s="511"/>
      <c r="E120" s="511"/>
      <c r="F120" s="511"/>
      <c r="G120" s="511"/>
      <c r="H120" s="511"/>
      <c r="I120" s="511"/>
      <c r="J120" s="511"/>
      <c r="XEX120" s="16" t="s">
        <v>1361</v>
      </c>
    </row>
    <row r="121" spans="1:10 16378:16378" x14ac:dyDescent="0.3">
      <c r="A121" s="511"/>
      <c r="B121" s="511"/>
      <c r="C121" s="511"/>
      <c r="D121" s="511"/>
      <c r="E121" s="511"/>
      <c r="F121" s="511"/>
      <c r="G121" s="511"/>
      <c r="H121" s="511"/>
      <c r="I121" s="511"/>
      <c r="J121" s="511"/>
      <c r="XEX121" s="16" t="s">
        <v>1362</v>
      </c>
    </row>
    <row r="122" spans="1:10 16378:16378" x14ac:dyDescent="0.3">
      <c r="A122" s="511"/>
      <c r="B122" s="511"/>
      <c r="C122" s="511"/>
      <c r="D122" s="511"/>
      <c r="E122" s="511"/>
      <c r="F122" s="511"/>
      <c r="G122" s="511"/>
      <c r="H122" s="511"/>
      <c r="I122" s="511"/>
      <c r="J122" s="511"/>
      <c r="XEX122" s="16" t="s">
        <v>1363</v>
      </c>
    </row>
    <row r="123" spans="1:10 16378:16378" x14ac:dyDescent="0.3">
      <c r="A123" s="511"/>
      <c r="B123" s="511"/>
      <c r="C123" s="511"/>
      <c r="D123" s="511"/>
      <c r="E123" s="511"/>
      <c r="F123" s="511"/>
      <c r="G123" s="511"/>
      <c r="H123" s="511"/>
      <c r="I123" s="511"/>
      <c r="J123" s="511"/>
      <c r="XEX123" s="16" t="s">
        <v>1364</v>
      </c>
    </row>
    <row r="124" spans="1:10 16378:16378" x14ac:dyDescent="0.3">
      <c r="A124" s="511"/>
      <c r="B124" s="511"/>
      <c r="C124" s="511"/>
      <c r="D124" s="511"/>
      <c r="E124" s="511"/>
      <c r="F124" s="511"/>
      <c r="G124" s="511"/>
      <c r="H124" s="511"/>
      <c r="I124" s="511"/>
      <c r="J124" s="511"/>
      <c r="XEX124" s="16" t="s">
        <v>1365</v>
      </c>
    </row>
    <row r="125" spans="1:10 16378:16378" x14ac:dyDescent="0.3">
      <c r="A125" s="511"/>
      <c r="B125" s="511"/>
      <c r="C125" s="511"/>
      <c r="D125" s="511"/>
      <c r="E125" s="511"/>
      <c r="F125" s="511"/>
      <c r="G125" s="511"/>
      <c r="H125" s="511"/>
      <c r="I125" s="511"/>
      <c r="J125" s="511"/>
      <c r="XEX125" s="16" t="s">
        <v>1366</v>
      </c>
    </row>
    <row r="126" spans="1:10 16378:16378" x14ac:dyDescent="0.3">
      <c r="A126" s="511"/>
      <c r="B126" s="511"/>
      <c r="C126" s="511"/>
      <c r="D126" s="511"/>
      <c r="E126" s="511"/>
      <c r="F126" s="511"/>
      <c r="G126" s="511"/>
      <c r="H126" s="511"/>
      <c r="I126" s="511"/>
      <c r="J126" s="511"/>
      <c r="XEX126" s="16" t="s">
        <v>1367</v>
      </c>
    </row>
    <row r="127" spans="1:10 16378:16378" x14ac:dyDescent="0.3">
      <c r="A127" s="511"/>
      <c r="B127" s="511"/>
      <c r="C127" s="511"/>
      <c r="D127" s="511"/>
      <c r="E127" s="511"/>
      <c r="F127" s="511"/>
      <c r="G127" s="511"/>
      <c r="H127" s="511"/>
      <c r="I127" s="511"/>
      <c r="J127" s="511"/>
      <c r="XEX127" s="16" t="s">
        <v>1368</v>
      </c>
    </row>
    <row r="128" spans="1:10 16378:16378" x14ac:dyDescent="0.3">
      <c r="A128" s="511"/>
      <c r="B128" s="511"/>
      <c r="C128" s="511"/>
      <c r="D128" s="511"/>
      <c r="E128" s="511"/>
      <c r="F128" s="511"/>
      <c r="G128" s="511"/>
      <c r="H128" s="511"/>
      <c r="I128" s="511"/>
      <c r="J128" s="511"/>
      <c r="XEX128" s="16" t="s">
        <v>1369</v>
      </c>
    </row>
    <row r="129" spans="1:10 16378:16378" x14ac:dyDescent="0.3">
      <c r="A129" s="511"/>
      <c r="B129" s="511"/>
      <c r="C129" s="511"/>
      <c r="D129" s="511"/>
      <c r="E129" s="511"/>
      <c r="F129" s="511"/>
      <c r="G129" s="511"/>
      <c r="H129" s="511"/>
      <c r="I129" s="511"/>
      <c r="J129" s="511"/>
      <c r="XEX129" s="16" t="s">
        <v>1370</v>
      </c>
    </row>
    <row r="130" spans="1:10 16378:16378" x14ac:dyDescent="0.3">
      <c r="A130" s="511"/>
      <c r="B130" s="511"/>
      <c r="C130" s="511"/>
      <c r="D130" s="511"/>
      <c r="E130" s="511"/>
      <c r="F130" s="511"/>
      <c r="G130" s="511"/>
      <c r="H130" s="511"/>
      <c r="I130" s="511"/>
      <c r="J130" s="511"/>
      <c r="XEX130" s="16" t="s">
        <v>1371</v>
      </c>
    </row>
    <row r="131" spans="1:10 16378:16378" x14ac:dyDescent="0.3">
      <c r="A131" s="511"/>
      <c r="B131" s="511"/>
      <c r="C131" s="511"/>
      <c r="D131" s="511"/>
      <c r="E131" s="511"/>
      <c r="F131" s="511"/>
      <c r="G131" s="511"/>
      <c r="H131" s="511"/>
      <c r="I131" s="511"/>
      <c r="J131" s="511"/>
      <c r="XEX131" s="16" t="s">
        <v>1372</v>
      </c>
    </row>
    <row r="132" spans="1:10 16378:16378" x14ac:dyDescent="0.3">
      <c r="A132" s="511"/>
      <c r="B132" s="511"/>
      <c r="C132" s="511"/>
      <c r="D132" s="511"/>
      <c r="E132" s="511"/>
      <c r="F132" s="511"/>
      <c r="G132" s="511"/>
      <c r="H132" s="511"/>
      <c r="I132" s="511"/>
      <c r="J132" s="511"/>
      <c r="XEX132" s="16" t="s">
        <v>1373</v>
      </c>
    </row>
    <row r="133" spans="1:10 16378:16378" x14ac:dyDescent="0.3">
      <c r="A133" s="511"/>
      <c r="B133" s="511"/>
      <c r="C133" s="511"/>
      <c r="D133" s="511"/>
      <c r="E133" s="511"/>
      <c r="F133" s="511"/>
      <c r="G133" s="511"/>
      <c r="H133" s="511"/>
      <c r="I133" s="511"/>
      <c r="J133" s="511"/>
      <c r="XEX133" s="16" t="s">
        <v>1374</v>
      </c>
    </row>
    <row r="134" spans="1:10 16378:16378" x14ac:dyDescent="0.3">
      <c r="A134" s="511"/>
      <c r="B134" s="511"/>
      <c r="C134" s="511"/>
      <c r="D134" s="511"/>
      <c r="E134" s="511"/>
      <c r="F134" s="511"/>
      <c r="G134" s="511"/>
      <c r="H134" s="511"/>
      <c r="I134" s="511"/>
      <c r="J134" s="511"/>
      <c r="XEX134" s="16" t="s">
        <v>1375</v>
      </c>
    </row>
    <row r="135" spans="1:10 16378:16378" x14ac:dyDescent="0.3">
      <c r="A135" s="511"/>
      <c r="B135" s="511"/>
      <c r="C135" s="511"/>
      <c r="D135" s="511"/>
      <c r="E135" s="511"/>
      <c r="F135" s="511"/>
      <c r="G135" s="511"/>
      <c r="H135" s="511"/>
      <c r="I135" s="511"/>
      <c r="J135" s="511"/>
      <c r="XEX135" s="16" t="s">
        <v>1376</v>
      </c>
    </row>
    <row r="136" spans="1:10 16378:16378" x14ac:dyDescent="0.3">
      <c r="A136" s="511"/>
      <c r="B136" s="511"/>
      <c r="C136" s="511"/>
      <c r="D136" s="511"/>
      <c r="E136" s="511"/>
      <c r="F136" s="511"/>
      <c r="G136" s="511"/>
      <c r="H136" s="511"/>
      <c r="I136" s="511"/>
      <c r="J136" s="511"/>
      <c r="XEX136" s="16" t="s">
        <v>1377</v>
      </c>
    </row>
    <row r="137" spans="1:10 16378:16378" x14ac:dyDescent="0.3">
      <c r="A137" s="511"/>
      <c r="B137" s="511"/>
      <c r="C137" s="511"/>
      <c r="D137" s="511"/>
      <c r="E137" s="511"/>
      <c r="F137" s="511"/>
      <c r="G137" s="511"/>
      <c r="H137" s="511"/>
      <c r="I137" s="511"/>
      <c r="J137" s="511"/>
      <c r="XEX137" s="16" t="s">
        <v>1378</v>
      </c>
    </row>
    <row r="138" spans="1:10 16378:16378" x14ac:dyDescent="0.3">
      <c r="A138" s="511"/>
      <c r="B138" s="511"/>
      <c r="C138" s="511"/>
      <c r="D138" s="511"/>
      <c r="E138" s="511"/>
      <c r="F138" s="511"/>
      <c r="G138" s="511"/>
      <c r="H138" s="511"/>
      <c r="I138" s="511"/>
      <c r="J138" s="511"/>
      <c r="XEX138" s="16" t="s">
        <v>1379</v>
      </c>
    </row>
    <row r="139" spans="1:10 16378:16378" x14ac:dyDescent="0.3">
      <c r="A139" s="511"/>
      <c r="B139" s="511"/>
      <c r="C139" s="511"/>
      <c r="D139" s="511"/>
      <c r="E139" s="511"/>
      <c r="F139" s="511"/>
      <c r="G139" s="511"/>
      <c r="H139" s="511"/>
      <c r="I139" s="511"/>
      <c r="J139" s="511"/>
      <c r="XEX139" s="16" t="s">
        <v>1380</v>
      </c>
    </row>
    <row r="140" spans="1:10 16378:16378" x14ac:dyDescent="0.3">
      <c r="A140" s="511"/>
      <c r="B140" s="511"/>
      <c r="C140" s="511"/>
      <c r="D140" s="511"/>
      <c r="E140" s="511"/>
      <c r="F140" s="511"/>
      <c r="G140" s="511"/>
      <c r="H140" s="511"/>
      <c r="I140" s="511"/>
      <c r="J140" s="511"/>
      <c r="XEX140" s="16" t="s">
        <v>1381</v>
      </c>
    </row>
    <row r="141" spans="1:10 16378:16378" x14ac:dyDescent="0.3">
      <c r="A141" s="511"/>
      <c r="B141" s="511"/>
      <c r="C141" s="511"/>
      <c r="D141" s="511"/>
      <c r="E141" s="511"/>
      <c r="F141" s="511"/>
      <c r="G141" s="511"/>
      <c r="H141" s="511"/>
      <c r="I141" s="511"/>
      <c r="J141" s="511"/>
      <c r="XEX141" s="16" t="s">
        <v>1382</v>
      </c>
    </row>
    <row r="142" spans="1:10 16378:16378" x14ac:dyDescent="0.3">
      <c r="A142" s="511"/>
      <c r="B142" s="511"/>
      <c r="C142" s="511"/>
      <c r="D142" s="511"/>
      <c r="E142" s="511"/>
      <c r="F142" s="511"/>
      <c r="G142" s="511"/>
      <c r="H142" s="511"/>
      <c r="I142" s="511"/>
      <c r="J142" s="511"/>
      <c r="XEX142" s="16" t="s">
        <v>1383</v>
      </c>
    </row>
    <row r="143" spans="1:10 16378:16378" x14ac:dyDescent="0.3">
      <c r="A143" s="511"/>
      <c r="B143" s="511"/>
      <c r="C143" s="511"/>
      <c r="D143" s="511"/>
      <c r="E143" s="511"/>
      <c r="F143" s="511"/>
      <c r="G143" s="511"/>
      <c r="H143" s="511"/>
      <c r="I143" s="511"/>
      <c r="J143" s="511"/>
      <c r="XEX143" s="16" t="s">
        <v>1384</v>
      </c>
    </row>
    <row r="144" spans="1:10 16378:16378" x14ac:dyDescent="0.3">
      <c r="A144" s="511"/>
      <c r="B144" s="511"/>
      <c r="C144" s="511"/>
      <c r="D144" s="511"/>
      <c r="E144" s="511"/>
      <c r="F144" s="511"/>
      <c r="G144" s="511"/>
      <c r="H144" s="511"/>
      <c r="I144" s="511"/>
      <c r="J144" s="511"/>
      <c r="XEX144" s="16" t="s">
        <v>1385</v>
      </c>
    </row>
    <row r="145" spans="1:10 16378:16378" x14ac:dyDescent="0.3">
      <c r="A145" s="511"/>
      <c r="B145" s="511"/>
      <c r="C145" s="511"/>
      <c r="D145" s="511"/>
      <c r="E145" s="511"/>
      <c r="F145" s="511"/>
      <c r="G145" s="511"/>
      <c r="H145" s="511"/>
      <c r="I145" s="511"/>
      <c r="J145" s="511"/>
      <c r="XEX145" s="16" t="s">
        <v>1386</v>
      </c>
    </row>
    <row r="146" spans="1:10 16378:16378" x14ac:dyDescent="0.3">
      <c r="A146" s="511"/>
      <c r="B146" s="511"/>
      <c r="C146" s="511"/>
      <c r="D146" s="511"/>
      <c r="E146" s="511"/>
      <c r="F146" s="511"/>
      <c r="G146" s="511"/>
      <c r="H146" s="511"/>
      <c r="I146" s="511"/>
      <c r="J146" s="511"/>
      <c r="XEX146" s="16" t="s">
        <v>1387</v>
      </c>
    </row>
    <row r="147" spans="1:10 16378:16378" x14ac:dyDescent="0.3">
      <c r="A147" s="511"/>
      <c r="B147" s="511"/>
      <c r="C147" s="511"/>
      <c r="D147" s="511"/>
      <c r="E147" s="511"/>
      <c r="F147" s="511"/>
      <c r="G147" s="511"/>
      <c r="H147" s="511"/>
      <c r="I147" s="511"/>
      <c r="J147" s="511"/>
      <c r="XEX147" s="16" t="s">
        <v>1388</v>
      </c>
    </row>
    <row r="148" spans="1:10 16378:16378" x14ac:dyDescent="0.3">
      <c r="A148" s="511"/>
      <c r="B148" s="511"/>
      <c r="C148" s="511"/>
      <c r="D148" s="511"/>
      <c r="E148" s="511"/>
      <c r="F148" s="511"/>
      <c r="G148" s="511"/>
      <c r="H148" s="511"/>
      <c r="I148" s="511"/>
      <c r="J148" s="511"/>
      <c r="XEX148" s="16" t="s">
        <v>1389</v>
      </c>
    </row>
    <row r="149" spans="1:10 16378:16378" x14ac:dyDescent="0.3">
      <c r="A149" s="511"/>
      <c r="B149" s="511"/>
      <c r="C149" s="511"/>
      <c r="D149" s="511"/>
      <c r="E149" s="511"/>
      <c r="F149" s="511"/>
      <c r="G149" s="511"/>
      <c r="H149" s="511"/>
      <c r="I149" s="511"/>
      <c r="J149" s="511"/>
      <c r="XEX149" s="16" t="s">
        <v>1390</v>
      </c>
    </row>
    <row r="150" spans="1:10 16378:16378" x14ac:dyDescent="0.3">
      <c r="A150" s="511"/>
      <c r="B150" s="511"/>
      <c r="C150" s="511"/>
      <c r="D150" s="511"/>
      <c r="E150" s="511"/>
      <c r="F150" s="511"/>
      <c r="G150" s="511"/>
      <c r="H150" s="511"/>
      <c r="I150" s="511"/>
      <c r="J150" s="511"/>
      <c r="XEX150" s="16" t="s">
        <v>1391</v>
      </c>
    </row>
    <row r="151" spans="1:10 16378:16378" x14ac:dyDescent="0.3">
      <c r="A151" s="511"/>
      <c r="B151" s="511"/>
      <c r="C151" s="511"/>
      <c r="D151" s="511"/>
      <c r="E151" s="511"/>
      <c r="F151" s="511"/>
      <c r="G151" s="511"/>
      <c r="H151" s="511"/>
      <c r="I151" s="511"/>
      <c r="J151" s="511"/>
      <c r="XEX151" s="16" t="s">
        <v>1392</v>
      </c>
    </row>
    <row r="152" spans="1:10 16378:16378" x14ac:dyDescent="0.3">
      <c r="A152" s="511"/>
      <c r="B152" s="511"/>
      <c r="C152" s="511"/>
      <c r="D152" s="511"/>
      <c r="E152" s="511"/>
      <c r="F152" s="511"/>
      <c r="G152" s="511"/>
      <c r="H152" s="511"/>
      <c r="I152" s="511"/>
      <c r="J152" s="511"/>
      <c r="XEX152" s="16" t="s">
        <v>1393</v>
      </c>
    </row>
    <row r="153" spans="1:10 16378:16378" x14ac:dyDescent="0.3">
      <c r="A153" s="511"/>
      <c r="B153" s="511"/>
      <c r="C153" s="511"/>
      <c r="D153" s="511"/>
      <c r="E153" s="511"/>
      <c r="F153" s="511"/>
      <c r="G153" s="511"/>
      <c r="H153" s="511"/>
      <c r="I153" s="511"/>
      <c r="J153" s="511"/>
      <c r="XEX153" s="16" t="s">
        <v>1394</v>
      </c>
    </row>
    <row r="154" spans="1:10 16378:16378" x14ac:dyDescent="0.3">
      <c r="A154" s="511"/>
      <c r="B154" s="511"/>
      <c r="C154" s="511"/>
      <c r="D154" s="511"/>
      <c r="E154" s="511"/>
      <c r="F154" s="511"/>
      <c r="G154" s="511"/>
      <c r="H154" s="511"/>
      <c r="I154" s="511"/>
      <c r="J154" s="511"/>
      <c r="XEX154" s="16" t="s">
        <v>1395</v>
      </c>
    </row>
    <row r="155" spans="1:10 16378:16378" x14ac:dyDescent="0.3">
      <c r="A155" s="511"/>
      <c r="B155" s="511"/>
      <c r="C155" s="511"/>
      <c r="D155" s="511"/>
      <c r="E155" s="511"/>
      <c r="F155" s="511"/>
      <c r="G155" s="511"/>
      <c r="H155" s="511"/>
      <c r="I155" s="511"/>
      <c r="J155" s="511"/>
      <c r="XEX155" s="16" t="s">
        <v>1396</v>
      </c>
    </row>
    <row r="156" spans="1:10 16378:16378" x14ac:dyDescent="0.3">
      <c r="A156" s="511"/>
      <c r="B156" s="511"/>
      <c r="C156" s="511"/>
      <c r="D156" s="511"/>
      <c r="E156" s="511"/>
      <c r="F156" s="511"/>
      <c r="G156" s="511"/>
      <c r="H156" s="511"/>
      <c r="I156" s="511"/>
      <c r="J156" s="511"/>
      <c r="XEX156" s="16" t="s">
        <v>1397</v>
      </c>
    </row>
    <row r="157" spans="1:10 16378:16378" x14ac:dyDescent="0.3">
      <c r="A157" s="511"/>
      <c r="B157" s="511"/>
      <c r="C157" s="511"/>
      <c r="D157" s="511"/>
      <c r="E157" s="511"/>
      <c r="F157" s="511"/>
      <c r="G157" s="511"/>
      <c r="H157" s="511"/>
      <c r="I157" s="511"/>
      <c r="J157" s="511"/>
      <c r="XEX157" s="16" t="s">
        <v>1398</v>
      </c>
    </row>
    <row r="158" spans="1:10 16378:16378" x14ac:dyDescent="0.3">
      <c r="A158" s="511"/>
      <c r="B158" s="511"/>
      <c r="C158" s="511"/>
      <c r="D158" s="511"/>
      <c r="E158" s="511"/>
      <c r="F158" s="511"/>
      <c r="G158" s="511"/>
      <c r="H158" s="511"/>
      <c r="I158" s="511"/>
      <c r="J158" s="511"/>
      <c r="XEX158" s="16" t="s">
        <v>1399</v>
      </c>
    </row>
    <row r="159" spans="1:10 16378:16378" x14ac:dyDescent="0.3">
      <c r="A159" s="511"/>
      <c r="B159" s="511"/>
      <c r="C159" s="511"/>
      <c r="D159" s="511"/>
      <c r="E159" s="511"/>
      <c r="F159" s="511"/>
      <c r="G159" s="511"/>
      <c r="H159" s="511"/>
      <c r="I159" s="511"/>
      <c r="J159" s="511"/>
      <c r="XEX159" s="16" t="s">
        <v>1400</v>
      </c>
    </row>
    <row r="160" spans="1:10 16378:16378" x14ac:dyDescent="0.3">
      <c r="A160" s="511"/>
      <c r="B160" s="511"/>
      <c r="C160" s="511"/>
      <c r="D160" s="511"/>
      <c r="E160" s="511"/>
      <c r="F160" s="511"/>
      <c r="G160" s="511"/>
      <c r="H160" s="511"/>
      <c r="I160" s="511"/>
      <c r="J160" s="511"/>
      <c r="XEX160" s="16" t="s">
        <v>1401</v>
      </c>
    </row>
    <row r="161" spans="1:10 16378:16378" x14ac:dyDescent="0.3">
      <c r="A161" s="511"/>
      <c r="B161" s="511"/>
      <c r="C161" s="511"/>
      <c r="D161" s="511"/>
      <c r="E161" s="511"/>
      <c r="F161" s="511"/>
      <c r="G161" s="511"/>
      <c r="H161" s="511"/>
      <c r="I161" s="511"/>
      <c r="J161" s="511"/>
      <c r="XEX161" s="16" t="s">
        <v>1402</v>
      </c>
    </row>
    <row r="162" spans="1:10 16378:16378" x14ac:dyDescent="0.3">
      <c r="A162" s="511"/>
      <c r="B162" s="511"/>
      <c r="C162" s="511"/>
      <c r="D162" s="511"/>
      <c r="E162" s="511"/>
      <c r="F162" s="511"/>
      <c r="G162" s="511"/>
      <c r="H162" s="511"/>
      <c r="I162" s="511"/>
      <c r="J162" s="511"/>
      <c r="XEX162" s="16" t="s">
        <v>1403</v>
      </c>
    </row>
    <row r="163" spans="1:10 16378:16378" x14ac:dyDescent="0.3">
      <c r="A163" s="511"/>
      <c r="B163" s="511"/>
      <c r="C163" s="511"/>
      <c r="D163" s="511"/>
      <c r="E163" s="511"/>
      <c r="F163" s="511"/>
      <c r="G163" s="511"/>
      <c r="H163" s="511"/>
      <c r="I163" s="511"/>
      <c r="J163" s="511"/>
      <c r="XEX163" s="16" t="s">
        <v>1404</v>
      </c>
    </row>
    <row r="164" spans="1:10 16378:16378" x14ac:dyDescent="0.3">
      <c r="A164" s="511"/>
      <c r="B164" s="511"/>
      <c r="C164" s="511"/>
      <c r="D164" s="511"/>
      <c r="E164" s="511"/>
      <c r="F164" s="511"/>
      <c r="G164" s="511"/>
      <c r="H164" s="511"/>
      <c r="I164" s="511"/>
      <c r="J164" s="511"/>
      <c r="XEX164" s="16" t="s">
        <v>1405</v>
      </c>
    </row>
    <row r="165" spans="1:10 16378:16378" x14ac:dyDescent="0.3">
      <c r="A165" s="511"/>
      <c r="B165" s="511"/>
      <c r="C165" s="511"/>
      <c r="D165" s="511"/>
      <c r="E165" s="511"/>
      <c r="F165" s="511"/>
      <c r="G165" s="511"/>
      <c r="H165" s="511"/>
      <c r="I165" s="511"/>
      <c r="J165" s="511"/>
      <c r="XEX165" s="16" t="s">
        <v>1406</v>
      </c>
    </row>
    <row r="166" spans="1:10 16378:16378" x14ac:dyDescent="0.3">
      <c r="A166" s="511"/>
      <c r="B166" s="511"/>
      <c r="C166" s="511"/>
      <c r="D166" s="511"/>
      <c r="E166" s="511"/>
      <c r="F166" s="511"/>
      <c r="G166" s="511"/>
      <c r="H166" s="511"/>
      <c r="I166" s="511"/>
      <c r="J166" s="511"/>
      <c r="XEX166" s="16" t="s">
        <v>1407</v>
      </c>
    </row>
    <row r="167" spans="1:10 16378:16378" x14ac:dyDescent="0.3">
      <c r="A167" s="511"/>
      <c r="B167" s="511"/>
      <c r="C167" s="511"/>
      <c r="D167" s="511"/>
      <c r="E167" s="511"/>
      <c r="F167" s="511"/>
      <c r="G167" s="511"/>
      <c r="H167" s="511"/>
      <c r="I167" s="511"/>
      <c r="J167" s="511"/>
      <c r="XEX167" s="16" t="s">
        <v>1408</v>
      </c>
    </row>
    <row r="168" spans="1:10 16378:16378" x14ac:dyDescent="0.3">
      <c r="A168" s="511"/>
      <c r="B168" s="511"/>
      <c r="C168" s="511"/>
      <c r="D168" s="511"/>
      <c r="E168" s="511"/>
      <c r="F168" s="511"/>
      <c r="G168" s="511"/>
      <c r="H168" s="511"/>
      <c r="I168" s="511"/>
      <c r="J168" s="511"/>
      <c r="XEX168" s="16" t="s">
        <v>1409</v>
      </c>
    </row>
    <row r="169" spans="1:10 16378:16378" x14ac:dyDescent="0.3">
      <c r="A169" s="511"/>
      <c r="B169" s="511"/>
      <c r="C169" s="511"/>
      <c r="D169" s="511"/>
      <c r="E169" s="511"/>
      <c r="F169" s="511"/>
      <c r="G169" s="511"/>
      <c r="H169" s="511"/>
      <c r="I169" s="511"/>
      <c r="J169" s="511"/>
      <c r="XEX169" s="16" t="s">
        <v>1410</v>
      </c>
    </row>
    <row r="170" spans="1:10 16378:16378" x14ac:dyDescent="0.3">
      <c r="A170" s="511"/>
      <c r="B170" s="511"/>
      <c r="C170" s="511"/>
      <c r="D170" s="511"/>
      <c r="E170" s="511"/>
      <c r="F170" s="511"/>
      <c r="G170" s="511"/>
      <c r="H170" s="511"/>
      <c r="I170" s="511"/>
      <c r="J170" s="511"/>
      <c r="XEX170" s="16" t="s">
        <v>1411</v>
      </c>
    </row>
    <row r="171" spans="1:10 16378:16378" x14ac:dyDescent="0.3">
      <c r="A171" s="511"/>
      <c r="B171" s="511"/>
      <c r="C171" s="511"/>
      <c r="D171" s="511"/>
      <c r="E171" s="511"/>
      <c r="F171" s="511"/>
      <c r="G171" s="511"/>
      <c r="H171" s="511"/>
      <c r="I171" s="511"/>
      <c r="J171" s="511"/>
      <c r="XEX171" s="16" t="s">
        <v>1412</v>
      </c>
    </row>
    <row r="172" spans="1:10 16378:16378" x14ac:dyDescent="0.3">
      <c r="A172" s="511"/>
      <c r="B172" s="511"/>
      <c r="C172" s="511"/>
      <c r="D172" s="511"/>
      <c r="E172" s="511"/>
      <c r="F172" s="511"/>
      <c r="G172" s="511"/>
      <c r="H172" s="511"/>
      <c r="I172" s="511"/>
      <c r="J172" s="511"/>
      <c r="XEX172" s="16" t="s">
        <v>1413</v>
      </c>
    </row>
    <row r="173" spans="1:10 16378:16378" x14ac:dyDescent="0.3">
      <c r="A173" s="511"/>
      <c r="B173" s="511"/>
      <c r="C173" s="511"/>
      <c r="D173" s="511"/>
      <c r="E173" s="511"/>
      <c r="F173" s="511"/>
      <c r="G173" s="511"/>
      <c r="H173" s="511"/>
      <c r="I173" s="511"/>
      <c r="J173" s="511"/>
      <c r="XEX173" s="16" t="s">
        <v>1414</v>
      </c>
    </row>
    <row r="174" spans="1:10 16378:16378" x14ac:dyDescent="0.3">
      <c r="A174" s="511"/>
      <c r="B174" s="511"/>
      <c r="C174" s="511"/>
      <c r="D174" s="511"/>
      <c r="E174" s="511"/>
      <c r="F174" s="511"/>
      <c r="G174" s="511"/>
      <c r="H174" s="511"/>
      <c r="I174" s="511"/>
      <c r="J174" s="511"/>
      <c r="XEX174" s="16" t="s">
        <v>1415</v>
      </c>
    </row>
    <row r="175" spans="1:10 16378:16378" x14ac:dyDescent="0.3">
      <c r="A175" s="511"/>
      <c r="B175" s="511"/>
      <c r="C175" s="511"/>
      <c r="D175" s="511"/>
      <c r="E175" s="511"/>
      <c r="F175" s="511"/>
      <c r="G175" s="511"/>
      <c r="H175" s="511"/>
      <c r="I175" s="511"/>
      <c r="J175" s="511"/>
      <c r="XEX175" s="16" t="s">
        <v>1416</v>
      </c>
    </row>
    <row r="176" spans="1:10 16378:16378" x14ac:dyDescent="0.3">
      <c r="A176" s="511"/>
      <c r="B176" s="511"/>
      <c r="C176" s="511"/>
      <c r="D176" s="511"/>
      <c r="E176" s="511"/>
      <c r="F176" s="511"/>
      <c r="G176" s="511"/>
      <c r="H176" s="511"/>
      <c r="I176" s="511"/>
      <c r="J176" s="511"/>
      <c r="XEX176" s="16" t="s">
        <v>1417</v>
      </c>
    </row>
    <row r="177" spans="1:10 16378:16378" x14ac:dyDescent="0.3">
      <c r="A177" s="511"/>
      <c r="B177" s="511"/>
      <c r="C177" s="511"/>
      <c r="D177" s="511"/>
      <c r="E177" s="511"/>
      <c r="F177" s="511"/>
      <c r="G177" s="511"/>
      <c r="H177" s="511"/>
      <c r="I177" s="511"/>
      <c r="J177" s="511"/>
      <c r="XEX177" s="16" t="s">
        <v>1418</v>
      </c>
    </row>
    <row r="178" spans="1:10 16378:16378" x14ac:dyDescent="0.3">
      <c r="A178" s="511"/>
      <c r="B178" s="511"/>
      <c r="C178" s="511"/>
      <c r="D178" s="511"/>
      <c r="E178" s="511"/>
      <c r="F178" s="511"/>
      <c r="G178" s="511"/>
      <c r="H178" s="511"/>
      <c r="I178" s="511"/>
      <c r="J178" s="511"/>
      <c r="XEX178" s="16" t="s">
        <v>1419</v>
      </c>
    </row>
    <row r="179" spans="1:10 16378:16378" x14ac:dyDescent="0.3">
      <c r="A179" s="511"/>
      <c r="B179" s="511"/>
      <c r="C179" s="511"/>
      <c r="D179" s="511"/>
      <c r="E179" s="511"/>
      <c r="F179" s="511"/>
      <c r="G179" s="511"/>
      <c r="H179" s="511"/>
      <c r="I179" s="511"/>
      <c r="J179" s="511"/>
      <c r="XEX179" s="16" t="s">
        <v>1420</v>
      </c>
    </row>
    <row r="180" spans="1:10 16378:16378" x14ac:dyDescent="0.3">
      <c r="A180" s="511"/>
      <c r="B180" s="511"/>
      <c r="C180" s="511"/>
      <c r="D180" s="511"/>
      <c r="E180" s="511"/>
      <c r="F180" s="511"/>
      <c r="G180" s="511"/>
      <c r="H180" s="511"/>
      <c r="I180" s="511"/>
      <c r="J180" s="511"/>
      <c r="XEX180" s="16" t="s">
        <v>1421</v>
      </c>
    </row>
    <row r="181" spans="1:10 16378:16378" x14ac:dyDescent="0.3">
      <c r="A181" s="511"/>
      <c r="B181" s="511"/>
      <c r="C181" s="511"/>
      <c r="D181" s="511"/>
      <c r="E181" s="511"/>
      <c r="F181" s="511"/>
      <c r="G181" s="511"/>
      <c r="H181" s="511"/>
      <c r="I181" s="511"/>
      <c r="J181" s="511"/>
      <c r="XEX181" s="16" t="s">
        <v>1422</v>
      </c>
    </row>
    <row r="182" spans="1:10 16378:16378" x14ac:dyDescent="0.3">
      <c r="A182" s="511"/>
      <c r="B182" s="511"/>
      <c r="C182" s="511"/>
      <c r="D182" s="511"/>
      <c r="E182" s="511"/>
      <c r="F182" s="511"/>
      <c r="G182" s="511"/>
      <c r="H182" s="511"/>
      <c r="I182" s="511"/>
      <c r="J182" s="511"/>
      <c r="XEX182" s="16" t="s">
        <v>1423</v>
      </c>
    </row>
    <row r="183" spans="1:10 16378:16378" x14ac:dyDescent="0.3">
      <c r="A183" s="511"/>
      <c r="B183" s="511"/>
      <c r="C183" s="511"/>
      <c r="D183" s="511"/>
      <c r="E183" s="511"/>
      <c r="F183" s="511"/>
      <c r="G183" s="511"/>
      <c r="H183" s="511"/>
      <c r="I183" s="511"/>
      <c r="J183" s="511"/>
      <c r="XEX183" s="16" t="s">
        <v>1424</v>
      </c>
    </row>
    <row r="184" spans="1:10 16378:16378" x14ac:dyDescent="0.3">
      <c r="A184" s="511"/>
      <c r="B184" s="511"/>
      <c r="C184" s="511"/>
      <c r="D184" s="511"/>
      <c r="E184" s="511"/>
      <c r="F184" s="511"/>
      <c r="G184" s="511"/>
      <c r="H184" s="511"/>
      <c r="I184" s="511"/>
      <c r="J184" s="511"/>
      <c r="XEX184" s="16" t="s">
        <v>1425</v>
      </c>
    </row>
    <row r="185" spans="1:10 16378:16378" x14ac:dyDescent="0.3">
      <c r="A185" s="511"/>
      <c r="B185" s="511"/>
      <c r="C185" s="511"/>
      <c r="D185" s="511"/>
      <c r="E185" s="511"/>
      <c r="F185" s="511"/>
      <c r="G185" s="511"/>
      <c r="H185" s="511"/>
      <c r="I185" s="511"/>
      <c r="J185" s="511"/>
      <c r="XEX185" s="16" t="s">
        <v>1426</v>
      </c>
    </row>
    <row r="186" spans="1:10 16378:16378" x14ac:dyDescent="0.3">
      <c r="A186" s="511"/>
      <c r="B186" s="511"/>
      <c r="C186" s="511"/>
      <c r="D186" s="511"/>
      <c r="E186" s="511"/>
      <c r="F186" s="511"/>
      <c r="G186" s="511"/>
      <c r="H186" s="511"/>
      <c r="I186" s="511"/>
      <c r="J186" s="511"/>
      <c r="XEX186" s="16" t="s">
        <v>1427</v>
      </c>
    </row>
    <row r="187" spans="1:10 16378:16378" x14ac:dyDescent="0.3">
      <c r="A187" s="511"/>
      <c r="B187" s="511"/>
      <c r="C187" s="511"/>
      <c r="D187" s="511"/>
      <c r="E187" s="511"/>
      <c r="F187" s="511"/>
      <c r="G187" s="511"/>
      <c r="H187" s="511"/>
      <c r="I187" s="511"/>
      <c r="J187" s="511"/>
      <c r="XEX187" s="16" t="s">
        <v>1428</v>
      </c>
    </row>
    <row r="188" spans="1:10 16378:16378" x14ac:dyDescent="0.3">
      <c r="A188" s="511"/>
      <c r="B188" s="511"/>
      <c r="C188" s="511"/>
      <c r="D188" s="511"/>
      <c r="E188" s="511"/>
      <c r="F188" s="511"/>
      <c r="G188" s="511"/>
      <c r="H188" s="511"/>
      <c r="I188" s="511"/>
      <c r="J188" s="511"/>
      <c r="XEX188" s="16" t="s">
        <v>1429</v>
      </c>
    </row>
    <row r="189" spans="1:10 16378:16378" x14ac:dyDescent="0.3">
      <c r="A189" s="511"/>
      <c r="B189" s="511"/>
      <c r="C189" s="511"/>
      <c r="D189" s="511"/>
      <c r="E189" s="511"/>
      <c r="F189" s="511"/>
      <c r="G189" s="511"/>
      <c r="H189" s="511"/>
      <c r="I189" s="511"/>
      <c r="J189" s="511"/>
      <c r="XEX189" s="16" t="s">
        <v>1430</v>
      </c>
    </row>
    <row r="190" spans="1:10 16378:16378" x14ac:dyDescent="0.3">
      <c r="A190" s="511"/>
      <c r="B190" s="511"/>
      <c r="C190" s="511"/>
      <c r="D190" s="511"/>
      <c r="E190" s="511"/>
      <c r="F190" s="511"/>
      <c r="G190" s="511"/>
      <c r="H190" s="511"/>
      <c r="I190" s="511"/>
      <c r="J190" s="511"/>
      <c r="XEX190" s="16" t="s">
        <v>1431</v>
      </c>
    </row>
    <row r="191" spans="1:10 16378:16378" x14ac:dyDescent="0.3">
      <c r="A191" s="511"/>
      <c r="B191" s="511"/>
      <c r="C191" s="511"/>
      <c r="D191" s="511"/>
      <c r="E191" s="511"/>
      <c r="F191" s="511"/>
      <c r="G191" s="511"/>
      <c r="H191" s="511"/>
      <c r="I191" s="511"/>
      <c r="J191" s="511"/>
      <c r="XEX191" s="16" t="s">
        <v>1432</v>
      </c>
    </row>
    <row r="192" spans="1:10 16378:16378" x14ac:dyDescent="0.3">
      <c r="A192" s="511"/>
      <c r="B192" s="511"/>
      <c r="C192" s="511"/>
      <c r="D192" s="511"/>
      <c r="E192" s="511"/>
      <c r="F192" s="511"/>
      <c r="G192" s="511"/>
      <c r="H192" s="511"/>
      <c r="I192" s="511"/>
      <c r="J192" s="511"/>
      <c r="XEX192" s="16" t="s">
        <v>1433</v>
      </c>
    </row>
    <row r="193" spans="1:10 16378:16378" x14ac:dyDescent="0.3">
      <c r="A193" s="511"/>
      <c r="B193" s="511"/>
      <c r="C193" s="511"/>
      <c r="D193" s="511"/>
      <c r="E193" s="511"/>
      <c r="F193" s="511"/>
      <c r="G193" s="511"/>
      <c r="H193" s="511"/>
      <c r="I193" s="511"/>
      <c r="J193" s="511"/>
      <c r="XEX193" s="16" t="s">
        <v>1434</v>
      </c>
    </row>
    <row r="194" spans="1:10 16378:16378" x14ac:dyDescent="0.3">
      <c r="A194" s="511"/>
      <c r="B194" s="511"/>
      <c r="C194" s="511"/>
      <c r="D194" s="511"/>
      <c r="E194" s="511"/>
      <c r="F194" s="511"/>
      <c r="G194" s="511"/>
      <c r="H194" s="511"/>
      <c r="I194" s="511"/>
      <c r="J194" s="511"/>
      <c r="XEX194" s="16" t="s">
        <v>1435</v>
      </c>
    </row>
    <row r="195" spans="1:10 16378:16378" x14ac:dyDescent="0.3">
      <c r="A195" s="511"/>
      <c r="B195" s="511"/>
      <c r="C195" s="511"/>
      <c r="D195" s="511"/>
      <c r="E195" s="511"/>
      <c r="F195" s="511"/>
      <c r="G195" s="511"/>
      <c r="H195" s="511"/>
      <c r="I195" s="511"/>
      <c r="J195" s="511"/>
      <c r="XEX195" s="16" t="s">
        <v>1436</v>
      </c>
    </row>
    <row r="196" spans="1:10 16378:16378" x14ac:dyDescent="0.3">
      <c r="A196" s="511"/>
      <c r="B196" s="511"/>
      <c r="C196" s="511"/>
      <c r="D196" s="511"/>
      <c r="E196" s="511"/>
      <c r="F196" s="511"/>
      <c r="G196" s="511"/>
      <c r="H196" s="511"/>
      <c r="I196" s="511"/>
      <c r="J196" s="511"/>
      <c r="XEX196" s="16" t="s">
        <v>1437</v>
      </c>
    </row>
    <row r="197" spans="1:10 16378:16378" x14ac:dyDescent="0.3">
      <c r="A197" s="511"/>
      <c r="B197" s="511"/>
      <c r="C197" s="511"/>
      <c r="D197" s="511"/>
      <c r="E197" s="511"/>
      <c r="F197" s="511"/>
      <c r="G197" s="511"/>
      <c r="H197" s="511"/>
      <c r="I197" s="511"/>
      <c r="J197" s="511"/>
      <c r="XEX197" s="16" t="s">
        <v>1438</v>
      </c>
    </row>
    <row r="198" spans="1:10 16378:16378" x14ac:dyDescent="0.3">
      <c r="A198" s="511"/>
      <c r="B198" s="511"/>
      <c r="C198" s="511"/>
      <c r="D198" s="511"/>
      <c r="E198" s="511"/>
      <c r="F198" s="511"/>
      <c r="G198" s="511"/>
      <c r="H198" s="511"/>
      <c r="I198" s="511"/>
      <c r="J198" s="511"/>
      <c r="XEX198" s="16" t="s">
        <v>1439</v>
      </c>
    </row>
    <row r="199" spans="1:10 16378:16378" x14ac:dyDescent="0.3">
      <c r="A199" s="511"/>
      <c r="B199" s="511"/>
      <c r="C199" s="511"/>
      <c r="D199" s="511"/>
      <c r="E199" s="511"/>
      <c r="F199" s="511"/>
      <c r="G199" s="511"/>
      <c r="H199" s="511"/>
      <c r="I199" s="511"/>
      <c r="J199" s="511"/>
      <c r="XEX199" s="16" t="s">
        <v>1440</v>
      </c>
    </row>
    <row r="200" spans="1:10 16378:16378" x14ac:dyDescent="0.3">
      <c r="A200" s="511"/>
      <c r="B200" s="511"/>
      <c r="C200" s="511"/>
      <c r="D200" s="511"/>
      <c r="E200" s="511"/>
      <c r="F200" s="511"/>
      <c r="G200" s="511"/>
      <c r="H200" s="511"/>
      <c r="I200" s="511"/>
      <c r="J200" s="511"/>
      <c r="XEX200" s="16" t="s">
        <v>1441</v>
      </c>
    </row>
    <row r="201" spans="1:10 16378:16378" x14ac:dyDescent="0.3">
      <c r="A201" s="511"/>
      <c r="B201" s="511"/>
      <c r="C201" s="511"/>
      <c r="D201" s="511"/>
      <c r="E201" s="511"/>
      <c r="F201" s="511"/>
      <c r="G201" s="511"/>
      <c r="H201" s="511"/>
      <c r="I201" s="511"/>
      <c r="J201" s="511"/>
      <c r="XEX201" s="16" t="s">
        <v>1442</v>
      </c>
    </row>
    <row r="202" spans="1:10 16378:16378" x14ac:dyDescent="0.3">
      <c r="A202" s="511"/>
      <c r="B202" s="511"/>
      <c r="C202" s="511"/>
      <c r="D202" s="511"/>
      <c r="E202" s="511"/>
      <c r="F202" s="511"/>
      <c r="G202" s="511"/>
      <c r="H202" s="511"/>
      <c r="I202" s="511"/>
      <c r="J202" s="511"/>
      <c r="XEX202" s="16" t="s">
        <v>1443</v>
      </c>
    </row>
    <row r="203" spans="1:10 16378:16378" x14ac:dyDescent="0.3">
      <c r="A203" s="511"/>
      <c r="B203" s="511"/>
      <c r="C203" s="511"/>
      <c r="D203" s="511"/>
      <c r="E203" s="511"/>
      <c r="F203" s="511"/>
      <c r="G203" s="511"/>
      <c r="H203" s="511"/>
      <c r="I203" s="511"/>
      <c r="J203" s="511"/>
      <c r="XEX203" s="16" t="s">
        <v>1444</v>
      </c>
    </row>
    <row r="204" spans="1:10 16378:16378" x14ac:dyDescent="0.3">
      <c r="A204" s="511"/>
      <c r="B204" s="511"/>
      <c r="C204" s="511"/>
      <c r="D204" s="511"/>
      <c r="E204" s="511"/>
      <c r="F204" s="511"/>
      <c r="G204" s="511"/>
      <c r="H204" s="511"/>
      <c r="I204" s="511"/>
      <c r="J204" s="511"/>
      <c r="XEX204" s="16" t="s">
        <v>1445</v>
      </c>
    </row>
    <row r="205" spans="1:10 16378:16378" x14ac:dyDescent="0.3">
      <c r="A205" s="511"/>
      <c r="B205" s="511"/>
      <c r="C205" s="511"/>
      <c r="D205" s="511"/>
      <c r="E205" s="511"/>
      <c r="F205" s="511"/>
      <c r="G205" s="511"/>
      <c r="H205" s="511"/>
      <c r="I205" s="511"/>
      <c r="J205" s="511"/>
      <c r="XEX205" s="16" t="s">
        <v>1446</v>
      </c>
    </row>
    <row r="206" spans="1:10 16378:16378" x14ac:dyDescent="0.3">
      <c r="A206" s="511"/>
      <c r="B206" s="511"/>
      <c r="C206" s="511"/>
      <c r="D206" s="511"/>
      <c r="E206" s="511"/>
      <c r="F206" s="511"/>
      <c r="G206" s="511"/>
      <c r="H206" s="511"/>
      <c r="I206" s="511"/>
      <c r="J206" s="511"/>
      <c r="XEX206" s="16" t="s">
        <v>1447</v>
      </c>
    </row>
    <row r="207" spans="1:10 16378:16378" x14ac:dyDescent="0.3">
      <c r="A207" s="511"/>
      <c r="B207" s="511"/>
      <c r="C207" s="511"/>
      <c r="D207" s="511"/>
      <c r="E207" s="511"/>
      <c r="F207" s="511"/>
      <c r="G207" s="511"/>
      <c r="H207" s="511"/>
      <c r="I207" s="511"/>
      <c r="J207" s="511"/>
      <c r="XEX207" s="16" t="s">
        <v>1448</v>
      </c>
    </row>
    <row r="208" spans="1:10 16378:16378" x14ac:dyDescent="0.3">
      <c r="A208" s="511"/>
      <c r="B208" s="511"/>
      <c r="C208" s="511"/>
      <c r="D208" s="511"/>
      <c r="E208" s="511"/>
      <c r="F208" s="511"/>
      <c r="G208" s="511"/>
      <c r="H208" s="511"/>
      <c r="I208" s="511"/>
      <c r="J208" s="511"/>
      <c r="XEX208" s="16" t="s">
        <v>1449</v>
      </c>
    </row>
    <row r="209" spans="1:10 16378:16378" x14ac:dyDescent="0.3">
      <c r="A209" s="511"/>
      <c r="B209" s="511"/>
      <c r="C209" s="511"/>
      <c r="D209" s="511"/>
      <c r="E209" s="511"/>
      <c r="F209" s="511"/>
      <c r="G209" s="511"/>
      <c r="H209" s="511"/>
      <c r="I209" s="511"/>
      <c r="J209" s="511"/>
      <c r="XEX209" s="16" t="s">
        <v>1450</v>
      </c>
    </row>
    <row r="210" spans="1:10 16378:16378" x14ac:dyDescent="0.3">
      <c r="A210" s="511"/>
      <c r="B210" s="511"/>
      <c r="C210" s="511"/>
      <c r="D210" s="511"/>
      <c r="E210" s="511"/>
      <c r="F210" s="511"/>
      <c r="G210" s="511"/>
      <c r="H210" s="511"/>
      <c r="I210" s="511"/>
      <c r="J210" s="511"/>
      <c r="XEX210" s="16" t="s">
        <v>1451</v>
      </c>
    </row>
    <row r="211" spans="1:10 16378:16378" x14ac:dyDescent="0.3">
      <c r="A211" s="511"/>
      <c r="B211" s="511"/>
      <c r="C211" s="511"/>
      <c r="D211" s="511"/>
      <c r="E211" s="511"/>
      <c r="F211" s="511"/>
      <c r="G211" s="511"/>
      <c r="H211" s="511"/>
      <c r="I211" s="511"/>
      <c r="J211" s="511"/>
      <c r="XEX211" s="16" t="s">
        <v>1452</v>
      </c>
    </row>
    <row r="212" spans="1:10 16378:16378" x14ac:dyDescent="0.3">
      <c r="A212" s="511"/>
      <c r="B212" s="511"/>
      <c r="C212" s="511"/>
      <c r="D212" s="511"/>
      <c r="E212" s="511"/>
      <c r="F212" s="511"/>
      <c r="G212" s="511"/>
      <c r="H212" s="511"/>
      <c r="I212" s="511"/>
      <c r="J212" s="511"/>
      <c r="XEX212" s="16" t="s">
        <v>1453</v>
      </c>
    </row>
    <row r="213" spans="1:10 16378:16378" x14ac:dyDescent="0.3">
      <c r="A213" s="511"/>
      <c r="B213" s="511"/>
      <c r="C213" s="511"/>
      <c r="D213" s="511"/>
      <c r="E213" s="511"/>
      <c r="F213" s="511"/>
      <c r="G213" s="511"/>
      <c r="H213" s="511"/>
      <c r="I213" s="511"/>
      <c r="J213" s="511"/>
      <c r="XEX213" s="16" t="s">
        <v>1454</v>
      </c>
    </row>
    <row r="214" spans="1:10 16378:16378" x14ac:dyDescent="0.3">
      <c r="A214" s="511"/>
      <c r="B214" s="511"/>
      <c r="C214" s="511"/>
      <c r="D214" s="511"/>
      <c r="E214" s="511"/>
      <c r="F214" s="511"/>
      <c r="G214" s="511"/>
      <c r="H214" s="511"/>
      <c r="I214" s="511"/>
      <c r="J214" s="511"/>
      <c r="XEX214" s="16" t="s">
        <v>1455</v>
      </c>
    </row>
    <row r="215" spans="1:10 16378:16378" x14ac:dyDescent="0.3">
      <c r="A215" s="511"/>
      <c r="B215" s="511"/>
      <c r="C215" s="511"/>
      <c r="D215" s="511"/>
      <c r="E215" s="511"/>
      <c r="F215" s="511"/>
      <c r="G215" s="511"/>
      <c r="H215" s="511"/>
      <c r="I215" s="511"/>
      <c r="J215" s="511"/>
      <c r="XEX215" s="16" t="s">
        <v>1456</v>
      </c>
    </row>
    <row r="216" spans="1:10 16378:16378" x14ac:dyDescent="0.3">
      <c r="A216" s="511"/>
      <c r="B216" s="511"/>
      <c r="C216" s="511"/>
      <c r="D216" s="511"/>
      <c r="E216" s="511"/>
      <c r="F216" s="511"/>
      <c r="G216" s="511"/>
      <c r="H216" s="511"/>
      <c r="I216" s="511"/>
      <c r="J216" s="511"/>
      <c r="XEX216" s="16" t="s">
        <v>1457</v>
      </c>
    </row>
    <row r="217" spans="1:10 16378:16378" x14ac:dyDescent="0.3">
      <c r="A217" s="511"/>
      <c r="B217" s="511"/>
      <c r="C217" s="511"/>
      <c r="D217" s="511"/>
      <c r="E217" s="511"/>
      <c r="F217" s="511"/>
      <c r="G217" s="511"/>
      <c r="H217" s="511"/>
      <c r="I217" s="511"/>
      <c r="J217" s="511"/>
      <c r="XEX217" s="16" t="s">
        <v>1458</v>
      </c>
    </row>
    <row r="218" spans="1:10 16378:16378" x14ac:dyDescent="0.3">
      <c r="A218" s="511"/>
      <c r="B218" s="511"/>
      <c r="C218" s="511"/>
      <c r="D218" s="511"/>
      <c r="E218" s="511"/>
      <c r="F218" s="511"/>
      <c r="G218" s="511"/>
      <c r="H218" s="511"/>
      <c r="I218" s="511"/>
      <c r="J218" s="511"/>
      <c r="XEX218" s="16" t="s">
        <v>1459</v>
      </c>
    </row>
    <row r="219" spans="1:10 16378:16378" x14ac:dyDescent="0.3">
      <c r="A219" s="511"/>
      <c r="B219" s="511"/>
      <c r="C219" s="511"/>
      <c r="D219" s="511"/>
      <c r="E219" s="511"/>
      <c r="F219" s="511"/>
      <c r="G219" s="511"/>
      <c r="H219" s="511"/>
      <c r="I219" s="511"/>
      <c r="J219" s="511"/>
      <c r="XEX219" s="16" t="s">
        <v>1460</v>
      </c>
    </row>
    <row r="220" spans="1:10 16378:16378" x14ac:dyDescent="0.3">
      <c r="A220" s="511"/>
      <c r="B220" s="511"/>
      <c r="C220" s="511"/>
      <c r="D220" s="511"/>
      <c r="E220" s="511"/>
      <c r="F220" s="511"/>
      <c r="G220" s="511"/>
      <c r="H220" s="511"/>
      <c r="I220" s="511"/>
      <c r="J220" s="511"/>
      <c r="XEX220" s="16" t="s">
        <v>1461</v>
      </c>
    </row>
    <row r="221" spans="1:10 16378:16378" x14ac:dyDescent="0.3">
      <c r="A221" s="511"/>
      <c r="B221" s="511"/>
      <c r="C221" s="511"/>
      <c r="D221" s="511"/>
      <c r="E221" s="511"/>
      <c r="F221" s="511"/>
      <c r="G221" s="511"/>
      <c r="H221" s="511"/>
      <c r="I221" s="511"/>
      <c r="J221" s="511"/>
      <c r="XEX221" s="16" t="s">
        <v>1462</v>
      </c>
    </row>
    <row r="222" spans="1:10 16378:16378" x14ac:dyDescent="0.3">
      <c r="A222" s="511"/>
      <c r="B222" s="511"/>
      <c r="C222" s="511"/>
      <c r="D222" s="511"/>
      <c r="E222" s="511"/>
      <c r="F222" s="511"/>
      <c r="G222" s="511"/>
      <c r="H222" s="511"/>
      <c r="I222" s="511"/>
      <c r="J222" s="511"/>
      <c r="XEX222" s="16" t="s">
        <v>1463</v>
      </c>
    </row>
    <row r="223" spans="1:10 16378:16378" x14ac:dyDescent="0.3">
      <c r="A223" s="511"/>
      <c r="B223" s="511"/>
      <c r="C223" s="511"/>
      <c r="D223" s="511"/>
      <c r="E223" s="511"/>
      <c r="F223" s="511"/>
      <c r="G223" s="511"/>
      <c r="H223" s="511"/>
      <c r="I223" s="511"/>
      <c r="J223" s="511"/>
      <c r="XEX223" s="16" t="s">
        <v>1464</v>
      </c>
    </row>
    <row r="224" spans="1:10 16378:16378" x14ac:dyDescent="0.3">
      <c r="A224" s="511"/>
      <c r="B224" s="511"/>
      <c r="C224" s="511"/>
      <c r="D224" s="511"/>
      <c r="E224" s="511"/>
      <c r="F224" s="511"/>
      <c r="G224" s="511"/>
      <c r="H224" s="511"/>
      <c r="I224" s="511"/>
      <c r="J224" s="511"/>
      <c r="XEX224" s="16" t="s">
        <v>1465</v>
      </c>
    </row>
    <row r="225" spans="1:10 16378:16378" x14ac:dyDescent="0.3">
      <c r="A225" s="511"/>
      <c r="B225" s="511"/>
      <c r="C225" s="511"/>
      <c r="D225" s="511"/>
      <c r="E225" s="511"/>
      <c r="F225" s="511"/>
      <c r="G225" s="511"/>
      <c r="H225" s="511"/>
      <c r="I225" s="511"/>
      <c r="J225" s="511"/>
      <c r="XEX225" s="16" t="s">
        <v>1466</v>
      </c>
    </row>
    <row r="226" spans="1:10 16378:16378" x14ac:dyDescent="0.3">
      <c r="A226" s="511"/>
      <c r="B226" s="511"/>
      <c r="C226" s="511"/>
      <c r="D226" s="511"/>
      <c r="E226" s="511"/>
      <c r="F226" s="511"/>
      <c r="G226" s="511"/>
      <c r="H226" s="511"/>
      <c r="I226" s="511"/>
      <c r="J226" s="511"/>
      <c r="XEX226" s="16" t="s">
        <v>1467</v>
      </c>
    </row>
    <row r="227" spans="1:10 16378:16378" x14ac:dyDescent="0.3">
      <c r="A227" s="511"/>
      <c r="B227" s="511"/>
      <c r="C227" s="511"/>
      <c r="D227" s="511"/>
      <c r="E227" s="511"/>
      <c r="F227" s="511"/>
      <c r="G227" s="511"/>
      <c r="H227" s="511"/>
      <c r="I227" s="511"/>
      <c r="J227" s="511"/>
      <c r="XEX227" s="16" t="s">
        <v>1468</v>
      </c>
    </row>
    <row r="228" spans="1:10 16378:16378" x14ac:dyDescent="0.3">
      <c r="A228" s="511"/>
      <c r="B228" s="511"/>
      <c r="C228" s="511"/>
      <c r="D228" s="511"/>
      <c r="E228" s="511"/>
      <c r="F228" s="511"/>
      <c r="G228" s="511"/>
      <c r="H228" s="511"/>
      <c r="I228" s="511"/>
      <c r="J228" s="511"/>
      <c r="XEX228" s="16" t="s">
        <v>1469</v>
      </c>
    </row>
    <row r="229" spans="1:10 16378:16378" x14ac:dyDescent="0.3">
      <c r="A229" s="511"/>
      <c r="B229" s="511"/>
      <c r="C229" s="511"/>
      <c r="D229" s="511"/>
      <c r="E229" s="511"/>
      <c r="F229" s="511"/>
      <c r="G229" s="511"/>
      <c r="H229" s="511"/>
      <c r="I229" s="511"/>
      <c r="J229" s="511"/>
      <c r="XEX229" s="16" t="s">
        <v>1470</v>
      </c>
    </row>
    <row r="230" spans="1:10 16378:16378" x14ac:dyDescent="0.3">
      <c r="A230" s="511"/>
      <c r="B230" s="511"/>
      <c r="C230" s="511"/>
      <c r="D230" s="511"/>
      <c r="E230" s="511"/>
      <c r="F230" s="511"/>
      <c r="G230" s="511"/>
      <c r="H230" s="511"/>
      <c r="I230" s="511"/>
      <c r="J230" s="511"/>
      <c r="XEX230" s="16" t="s">
        <v>1471</v>
      </c>
    </row>
    <row r="231" spans="1:10 16378:16378" x14ac:dyDescent="0.3">
      <c r="A231" s="511"/>
      <c r="B231" s="511"/>
      <c r="C231" s="511"/>
      <c r="D231" s="511"/>
      <c r="E231" s="511"/>
      <c r="F231" s="511"/>
      <c r="G231" s="511"/>
      <c r="H231" s="511"/>
      <c r="I231" s="511"/>
      <c r="J231" s="511"/>
      <c r="XEX231" s="16" t="s">
        <v>1472</v>
      </c>
    </row>
    <row r="232" spans="1:10 16378:16378" x14ac:dyDescent="0.3">
      <c r="A232" s="511"/>
      <c r="B232" s="511"/>
      <c r="C232" s="511"/>
      <c r="D232" s="511"/>
      <c r="E232" s="511"/>
      <c r="F232" s="511"/>
      <c r="G232" s="511"/>
      <c r="H232" s="511"/>
      <c r="I232" s="511"/>
      <c r="J232" s="511"/>
      <c r="XEX232" s="16" t="s">
        <v>1473</v>
      </c>
    </row>
    <row r="233" spans="1:10 16378:16378" x14ac:dyDescent="0.3">
      <c r="A233" s="511"/>
      <c r="B233" s="511"/>
      <c r="C233" s="511"/>
      <c r="D233" s="511"/>
      <c r="E233" s="511"/>
      <c r="F233" s="511"/>
      <c r="G233" s="511"/>
      <c r="H233" s="511"/>
      <c r="I233" s="511"/>
      <c r="J233" s="511"/>
      <c r="XEX233" s="16" t="s">
        <v>1474</v>
      </c>
    </row>
    <row r="234" spans="1:10 16378:16378" x14ac:dyDescent="0.3">
      <c r="A234" s="511"/>
      <c r="B234" s="511"/>
      <c r="C234" s="511"/>
      <c r="D234" s="511"/>
      <c r="E234" s="511"/>
      <c r="F234" s="511"/>
      <c r="G234" s="511"/>
      <c r="H234" s="511"/>
      <c r="I234" s="511"/>
      <c r="J234" s="511"/>
      <c r="XEX234" s="16" t="s">
        <v>1475</v>
      </c>
    </row>
    <row r="235" spans="1:10 16378:16378" x14ac:dyDescent="0.3">
      <c r="A235" s="511"/>
      <c r="B235" s="511"/>
      <c r="C235" s="511"/>
      <c r="D235" s="511"/>
      <c r="E235" s="511"/>
      <c r="F235" s="511"/>
      <c r="G235" s="511"/>
      <c r="H235" s="511"/>
      <c r="I235" s="511"/>
      <c r="J235" s="511"/>
      <c r="XEX235" s="16" t="s">
        <v>1476</v>
      </c>
    </row>
    <row r="236" spans="1:10 16378:16378" x14ac:dyDescent="0.3">
      <c r="A236" s="511"/>
      <c r="B236" s="511"/>
      <c r="C236" s="511"/>
      <c r="D236" s="511"/>
      <c r="E236" s="511"/>
      <c r="F236" s="511"/>
      <c r="G236" s="511"/>
      <c r="H236" s="511"/>
      <c r="I236" s="511"/>
      <c r="J236" s="511"/>
      <c r="XEX236" s="16" t="s">
        <v>1477</v>
      </c>
    </row>
    <row r="237" spans="1:10 16378:16378" x14ac:dyDescent="0.3">
      <c r="A237" s="511"/>
      <c r="B237" s="511"/>
      <c r="C237" s="511"/>
      <c r="D237" s="511"/>
      <c r="E237" s="511"/>
      <c r="F237" s="511"/>
      <c r="G237" s="511"/>
      <c r="H237" s="511"/>
      <c r="I237" s="511"/>
      <c r="J237" s="511"/>
      <c r="XEX237" s="16" t="s">
        <v>1478</v>
      </c>
    </row>
    <row r="238" spans="1:10 16378:16378" x14ac:dyDescent="0.3">
      <c r="A238" s="511"/>
      <c r="B238" s="511"/>
      <c r="C238" s="511"/>
      <c r="D238" s="511"/>
      <c r="E238" s="511"/>
      <c r="F238" s="511"/>
      <c r="G238" s="511"/>
      <c r="H238" s="511"/>
      <c r="I238" s="511"/>
      <c r="J238" s="511"/>
      <c r="XEX238" s="16" t="s">
        <v>1479</v>
      </c>
    </row>
    <row r="239" spans="1:10 16378:16378" x14ac:dyDescent="0.3">
      <c r="A239" s="511"/>
      <c r="B239" s="511"/>
      <c r="C239" s="511"/>
      <c r="D239" s="511"/>
      <c r="E239" s="511"/>
      <c r="F239" s="511"/>
      <c r="G239" s="511"/>
      <c r="H239" s="511"/>
      <c r="I239" s="511"/>
      <c r="J239" s="511"/>
      <c r="XEX239" s="16" t="s">
        <v>1480</v>
      </c>
    </row>
    <row r="240" spans="1:10 16378:16378" x14ac:dyDescent="0.3">
      <c r="A240" s="511"/>
      <c r="B240" s="511"/>
      <c r="C240" s="511"/>
      <c r="D240" s="511"/>
      <c r="E240" s="511"/>
      <c r="F240" s="511"/>
      <c r="G240" s="511"/>
      <c r="H240" s="511"/>
      <c r="I240" s="511"/>
      <c r="J240" s="511"/>
      <c r="XEX240" s="16" t="s">
        <v>1481</v>
      </c>
    </row>
    <row r="241" spans="1:10 16378:16378" x14ac:dyDescent="0.3">
      <c r="A241" s="511"/>
      <c r="B241" s="511"/>
      <c r="C241" s="511"/>
      <c r="D241" s="511"/>
      <c r="E241" s="511"/>
      <c r="F241" s="511"/>
      <c r="G241" s="511"/>
      <c r="H241" s="511"/>
      <c r="I241" s="511"/>
      <c r="J241" s="511"/>
      <c r="XEX241" s="16" t="s">
        <v>1482</v>
      </c>
    </row>
    <row r="242" spans="1:10 16378:16378" x14ac:dyDescent="0.3">
      <c r="A242" s="511"/>
      <c r="B242" s="511"/>
      <c r="C242" s="511"/>
      <c r="D242" s="511"/>
      <c r="E242" s="511"/>
      <c r="F242" s="511"/>
      <c r="G242" s="511"/>
      <c r="H242" s="511"/>
      <c r="I242" s="511"/>
      <c r="J242" s="511"/>
      <c r="XEX242" s="16" t="s">
        <v>1483</v>
      </c>
    </row>
    <row r="243" spans="1:10 16378:16378" x14ac:dyDescent="0.3">
      <c r="A243" s="511"/>
      <c r="B243" s="511"/>
      <c r="C243" s="511"/>
      <c r="D243" s="511"/>
      <c r="E243" s="511"/>
      <c r="F243" s="511"/>
      <c r="G243" s="511"/>
      <c r="H243" s="511"/>
      <c r="I243" s="511"/>
      <c r="J243" s="511"/>
      <c r="XEX243" s="16" t="s">
        <v>1484</v>
      </c>
    </row>
    <row r="244" spans="1:10 16378:16378" x14ac:dyDescent="0.3">
      <c r="A244" s="511"/>
      <c r="B244" s="511"/>
      <c r="C244" s="511"/>
      <c r="D244" s="511"/>
      <c r="E244" s="511"/>
      <c r="F244" s="511"/>
      <c r="G244" s="511"/>
      <c r="H244" s="511"/>
      <c r="I244" s="511"/>
      <c r="J244" s="511"/>
      <c r="XEX244" s="16" t="s">
        <v>1485</v>
      </c>
    </row>
    <row r="245" spans="1:10 16378:16378" x14ac:dyDescent="0.3">
      <c r="A245" s="511"/>
      <c r="B245" s="511"/>
      <c r="C245" s="511"/>
      <c r="D245" s="511"/>
      <c r="E245" s="511"/>
      <c r="F245" s="511"/>
      <c r="G245" s="511"/>
      <c r="H245" s="511"/>
      <c r="I245" s="511"/>
      <c r="J245" s="511"/>
      <c r="XEX245" s="16" t="s">
        <v>1486</v>
      </c>
    </row>
    <row r="246" spans="1:10 16378:16378" x14ac:dyDescent="0.3">
      <c r="A246" s="511"/>
      <c r="B246" s="511"/>
      <c r="C246" s="511"/>
      <c r="D246" s="511"/>
      <c r="E246" s="511"/>
      <c r="F246" s="511"/>
      <c r="G246" s="511"/>
      <c r="H246" s="511"/>
      <c r="I246" s="511"/>
      <c r="J246" s="511"/>
      <c r="XEX246" s="16" t="s">
        <v>1487</v>
      </c>
    </row>
    <row r="247" spans="1:10 16378:16378" x14ac:dyDescent="0.3">
      <c r="A247" s="511"/>
      <c r="B247" s="511"/>
      <c r="C247" s="511"/>
      <c r="D247" s="511"/>
      <c r="E247" s="511"/>
      <c r="F247" s="511"/>
      <c r="G247" s="511"/>
      <c r="H247" s="511"/>
      <c r="I247" s="511"/>
      <c r="J247" s="511"/>
      <c r="XEX247" s="16" t="s">
        <v>1488</v>
      </c>
    </row>
    <row r="248" spans="1:10 16378:16378" x14ac:dyDescent="0.3">
      <c r="A248" s="511"/>
      <c r="B248" s="511"/>
      <c r="C248" s="511"/>
      <c r="D248" s="511"/>
      <c r="E248" s="511"/>
      <c r="F248" s="511"/>
      <c r="G248" s="511"/>
      <c r="H248" s="511"/>
      <c r="I248" s="511"/>
      <c r="J248" s="511"/>
      <c r="XEX248" s="16" t="s">
        <v>1489</v>
      </c>
    </row>
    <row r="249" spans="1:10 16378:16378" x14ac:dyDescent="0.3">
      <c r="A249" s="511"/>
      <c r="B249" s="511"/>
      <c r="C249" s="511"/>
      <c r="D249" s="511"/>
      <c r="E249" s="511"/>
      <c r="F249" s="511"/>
      <c r="G249" s="511"/>
      <c r="H249" s="511"/>
      <c r="I249" s="511"/>
      <c r="J249" s="511"/>
      <c r="XEX249" s="16" t="s">
        <v>1490</v>
      </c>
    </row>
    <row r="250" spans="1:10 16378:16378" x14ac:dyDescent="0.3">
      <c r="A250" s="511"/>
      <c r="B250" s="511"/>
      <c r="C250" s="511"/>
      <c r="D250" s="511"/>
      <c r="E250" s="511"/>
      <c r="F250" s="511"/>
      <c r="G250" s="511"/>
      <c r="H250" s="511"/>
      <c r="I250" s="511"/>
      <c r="J250" s="511"/>
      <c r="XEX250" s="16" t="s">
        <v>1491</v>
      </c>
    </row>
    <row r="251" spans="1:10 16378:16378" x14ac:dyDescent="0.3">
      <c r="XEX251" s="16" t="s">
        <v>1492</v>
      </c>
    </row>
    <row r="252" spans="1:10 16378:16378" x14ac:dyDescent="0.3">
      <c r="XEX252" s="16" t="s">
        <v>1493</v>
      </c>
    </row>
    <row r="253" spans="1:10 16378:16378" x14ac:dyDescent="0.3">
      <c r="XEX253" s="16" t="s">
        <v>1494</v>
      </c>
    </row>
    <row r="254" spans="1:10 16378:16378" x14ac:dyDescent="0.3">
      <c r="XEX254" s="16" t="s">
        <v>1495</v>
      </c>
    </row>
    <row r="255" spans="1:10 16378:16378" x14ac:dyDescent="0.3">
      <c r="XEX255" s="16" t="s">
        <v>1496</v>
      </c>
    </row>
    <row r="256" spans="1:10 16378:16378" x14ac:dyDescent="0.3">
      <c r="XEX256" s="16" t="s">
        <v>1497</v>
      </c>
    </row>
    <row r="257" spans="16378:16378" x14ac:dyDescent="0.3">
      <c r="XEX257" s="16" t="s">
        <v>1498</v>
      </c>
    </row>
    <row r="258" spans="16378:16378" x14ac:dyDescent="0.3">
      <c r="XEX258" s="16" t="s">
        <v>1499</v>
      </c>
    </row>
    <row r="259" spans="16378:16378" x14ac:dyDescent="0.3">
      <c r="XEX259" s="16" t="s">
        <v>1500</v>
      </c>
    </row>
    <row r="260" spans="16378:16378" x14ac:dyDescent="0.3">
      <c r="XEX260" s="16" t="s">
        <v>1501</v>
      </c>
    </row>
    <row r="261" spans="16378:16378" x14ac:dyDescent="0.3">
      <c r="XEX261" s="16" t="s">
        <v>1502</v>
      </c>
    </row>
    <row r="262" spans="16378:16378" x14ac:dyDescent="0.3">
      <c r="XEX262" s="16" t="s">
        <v>1503</v>
      </c>
    </row>
    <row r="263" spans="16378:16378" x14ac:dyDescent="0.3">
      <c r="XEX263" s="16" t="s">
        <v>1504</v>
      </c>
    </row>
    <row r="264" spans="16378:16378" x14ac:dyDescent="0.3">
      <c r="XEX264" s="16" t="s">
        <v>1505</v>
      </c>
    </row>
    <row r="265" spans="16378:16378" x14ac:dyDescent="0.3">
      <c r="XEX265" s="16" t="s">
        <v>1506</v>
      </c>
    </row>
    <row r="266" spans="16378:16378" x14ac:dyDescent="0.3">
      <c r="XEX266" s="16" t="s">
        <v>1507</v>
      </c>
    </row>
    <row r="267" spans="16378:16378" x14ac:dyDescent="0.3">
      <c r="XEX267" s="16" t="s">
        <v>1508</v>
      </c>
    </row>
    <row r="268" spans="16378:16378" x14ac:dyDescent="0.3">
      <c r="XEX268" s="16" t="s">
        <v>1509</v>
      </c>
    </row>
    <row r="269" spans="16378:16378" x14ac:dyDescent="0.3">
      <c r="XEX269" s="16" t="s">
        <v>1510</v>
      </c>
    </row>
    <row r="270" spans="16378:16378" x14ac:dyDescent="0.3">
      <c r="XEX270" s="16" t="s">
        <v>1511</v>
      </c>
    </row>
    <row r="271" spans="16378:16378" x14ac:dyDescent="0.3">
      <c r="XEX271" s="16" t="s">
        <v>1512</v>
      </c>
    </row>
    <row r="272" spans="16378:16378" x14ac:dyDescent="0.3">
      <c r="XEX272" s="16" t="s">
        <v>1513</v>
      </c>
    </row>
    <row r="273" spans="16378:16378" x14ac:dyDescent="0.3">
      <c r="XEX273" s="16" t="s">
        <v>1514</v>
      </c>
    </row>
    <row r="274" spans="16378:16378" x14ac:dyDescent="0.3">
      <c r="XEX274" s="16" t="s">
        <v>1515</v>
      </c>
    </row>
    <row r="275" spans="16378:16378" x14ac:dyDescent="0.3">
      <c r="XEX275" s="16" t="s">
        <v>1516</v>
      </c>
    </row>
    <row r="276" spans="16378:16378" x14ac:dyDescent="0.3">
      <c r="XEX276" s="16" t="s">
        <v>1517</v>
      </c>
    </row>
    <row r="277" spans="16378:16378" x14ac:dyDescent="0.3">
      <c r="XEX277" s="16" t="s">
        <v>1518</v>
      </c>
    </row>
    <row r="278" spans="16378:16378" x14ac:dyDescent="0.3">
      <c r="XEX278" s="16" t="s">
        <v>1519</v>
      </c>
    </row>
    <row r="279" spans="16378:16378" x14ac:dyDescent="0.3">
      <c r="XEX279" s="16" t="s">
        <v>1520</v>
      </c>
    </row>
    <row r="280" spans="16378:16378" x14ac:dyDescent="0.3">
      <c r="XEX280" s="16" t="s">
        <v>1521</v>
      </c>
    </row>
    <row r="281" spans="16378:16378" x14ac:dyDescent="0.3">
      <c r="XEX281" s="16" t="s">
        <v>1522</v>
      </c>
    </row>
    <row r="282" spans="16378:16378" x14ac:dyDescent="0.3">
      <c r="XEX282" s="16" t="s">
        <v>1523</v>
      </c>
    </row>
    <row r="283" spans="16378:16378" x14ac:dyDescent="0.3">
      <c r="XEX283" s="16" t="s">
        <v>1524</v>
      </c>
    </row>
    <row r="284" spans="16378:16378" x14ac:dyDescent="0.3">
      <c r="XEX284" s="16" t="s">
        <v>1525</v>
      </c>
    </row>
    <row r="285" spans="16378:16378" x14ac:dyDescent="0.3">
      <c r="XEX285" s="16" t="s">
        <v>1526</v>
      </c>
    </row>
    <row r="286" spans="16378:16378" x14ac:dyDescent="0.3">
      <c r="XEX286" s="16" t="s">
        <v>1527</v>
      </c>
    </row>
    <row r="287" spans="16378:16378" x14ac:dyDescent="0.3">
      <c r="XEX287" s="16" t="s">
        <v>1528</v>
      </c>
    </row>
    <row r="288" spans="16378:16378" x14ac:dyDescent="0.3">
      <c r="XEX288" s="16" t="s">
        <v>1529</v>
      </c>
    </row>
    <row r="289" spans="16378:16378" x14ac:dyDescent="0.3">
      <c r="XEX289" s="16" t="s">
        <v>1530</v>
      </c>
    </row>
    <row r="290" spans="16378:16378" x14ac:dyDescent="0.3">
      <c r="XEX290" s="16" t="s">
        <v>1531</v>
      </c>
    </row>
    <row r="291" spans="16378:16378" x14ac:dyDescent="0.3">
      <c r="XEX291" s="16" t="s">
        <v>1532</v>
      </c>
    </row>
    <row r="292" spans="16378:16378" x14ac:dyDescent="0.3">
      <c r="XEX292" s="16" t="s">
        <v>1533</v>
      </c>
    </row>
    <row r="293" spans="16378:16378" x14ac:dyDescent="0.3">
      <c r="XEX293" s="16" t="s">
        <v>1534</v>
      </c>
    </row>
    <row r="294" spans="16378:16378" x14ac:dyDescent="0.3">
      <c r="XEX294" s="16" t="s">
        <v>1535</v>
      </c>
    </row>
    <row r="295" spans="16378:16378" x14ac:dyDescent="0.3">
      <c r="XEX295" s="16" t="s">
        <v>1536</v>
      </c>
    </row>
    <row r="296" spans="16378:16378" x14ac:dyDescent="0.3">
      <c r="XEX296" s="16" t="s">
        <v>1537</v>
      </c>
    </row>
    <row r="297" spans="16378:16378" x14ac:dyDescent="0.3">
      <c r="XEX297" s="16" t="s">
        <v>1538</v>
      </c>
    </row>
    <row r="298" spans="16378:16378" x14ac:dyDescent="0.3">
      <c r="XEX298" s="16" t="s">
        <v>1539</v>
      </c>
    </row>
    <row r="299" spans="16378:16378" x14ac:dyDescent="0.3">
      <c r="XEX299" s="16" t="s">
        <v>1540</v>
      </c>
    </row>
    <row r="300" spans="16378:16378" x14ac:dyDescent="0.3">
      <c r="XEX300" s="16" t="s">
        <v>1541</v>
      </c>
    </row>
    <row r="301" spans="16378:16378" x14ac:dyDescent="0.3">
      <c r="XEX301" s="16" t="s">
        <v>1542</v>
      </c>
    </row>
    <row r="302" spans="16378:16378" x14ac:dyDescent="0.3">
      <c r="XEX302" s="16" t="s">
        <v>1543</v>
      </c>
    </row>
    <row r="303" spans="16378:16378" x14ac:dyDescent="0.3">
      <c r="XEX303" s="16" t="s">
        <v>1544</v>
      </c>
    </row>
    <row r="304" spans="16378:16378" x14ac:dyDescent="0.3">
      <c r="XEX304" s="16" t="s">
        <v>1545</v>
      </c>
    </row>
    <row r="305" spans="16378:16378" x14ac:dyDescent="0.3">
      <c r="XEX305" s="16" t="s">
        <v>1546</v>
      </c>
    </row>
    <row r="306" spans="16378:16378" x14ac:dyDescent="0.3">
      <c r="XEX306" s="16" t="s">
        <v>1547</v>
      </c>
    </row>
    <row r="307" spans="16378:16378" x14ac:dyDescent="0.3">
      <c r="XEX307" s="16" t="s">
        <v>1548</v>
      </c>
    </row>
    <row r="308" spans="16378:16378" x14ac:dyDescent="0.3">
      <c r="XEX308" s="16" t="s">
        <v>1549</v>
      </c>
    </row>
    <row r="309" spans="16378:16378" x14ac:dyDescent="0.3">
      <c r="XEX309" s="16" t="s">
        <v>1550</v>
      </c>
    </row>
    <row r="310" spans="16378:16378" x14ac:dyDescent="0.3">
      <c r="XEX310" s="16" t="s">
        <v>1551</v>
      </c>
    </row>
    <row r="311" spans="16378:16378" x14ac:dyDescent="0.3">
      <c r="XEX311" s="16" t="s">
        <v>1552</v>
      </c>
    </row>
    <row r="312" spans="16378:16378" x14ac:dyDescent="0.3">
      <c r="XEX312" s="16" t="s">
        <v>1553</v>
      </c>
    </row>
    <row r="313" spans="16378:16378" x14ac:dyDescent="0.3">
      <c r="XEX313" s="16" t="s">
        <v>1554</v>
      </c>
    </row>
    <row r="314" spans="16378:16378" x14ac:dyDescent="0.3">
      <c r="XEX314" s="16" t="s">
        <v>1555</v>
      </c>
    </row>
    <row r="315" spans="16378:16378" x14ac:dyDescent="0.3">
      <c r="XEX315" s="16" t="s">
        <v>1556</v>
      </c>
    </row>
    <row r="316" spans="16378:16378" x14ac:dyDescent="0.3">
      <c r="XEX316" s="16" t="s">
        <v>1557</v>
      </c>
    </row>
    <row r="317" spans="16378:16378" x14ac:dyDescent="0.3">
      <c r="XEX317" s="16" t="s">
        <v>1558</v>
      </c>
    </row>
    <row r="318" spans="16378:16378" x14ac:dyDescent="0.3">
      <c r="XEX318" s="16" t="s">
        <v>1559</v>
      </c>
    </row>
    <row r="319" spans="16378:16378" x14ac:dyDescent="0.3">
      <c r="XEX319" s="16" t="s">
        <v>1560</v>
      </c>
    </row>
    <row r="320" spans="16378:16378" x14ac:dyDescent="0.3">
      <c r="XEX320" s="16" t="s">
        <v>1561</v>
      </c>
    </row>
    <row r="321" spans="16378:16378" x14ac:dyDescent="0.3">
      <c r="XEX321" s="16" t="s">
        <v>1562</v>
      </c>
    </row>
    <row r="322" spans="16378:16378" x14ac:dyDescent="0.3">
      <c r="XEX322" s="16" t="s">
        <v>1563</v>
      </c>
    </row>
    <row r="323" spans="16378:16378" x14ac:dyDescent="0.3">
      <c r="XEX323" s="16" t="s">
        <v>1564</v>
      </c>
    </row>
    <row r="324" spans="16378:16378" x14ac:dyDescent="0.3">
      <c r="XEX324" s="16" t="s">
        <v>1565</v>
      </c>
    </row>
    <row r="325" spans="16378:16378" x14ac:dyDescent="0.3">
      <c r="XEX325" s="16" t="s">
        <v>1566</v>
      </c>
    </row>
    <row r="326" spans="16378:16378" x14ac:dyDescent="0.3">
      <c r="XEX326" s="16" t="s">
        <v>1567</v>
      </c>
    </row>
    <row r="327" spans="16378:16378" x14ac:dyDescent="0.3">
      <c r="XEX327" s="16" t="s">
        <v>1568</v>
      </c>
    </row>
    <row r="328" spans="16378:16378" x14ac:dyDescent="0.3">
      <c r="XEX328" s="16" t="s">
        <v>1569</v>
      </c>
    </row>
    <row r="329" spans="16378:16378" x14ac:dyDescent="0.3">
      <c r="XEX329" s="16" t="s">
        <v>1570</v>
      </c>
    </row>
    <row r="330" spans="16378:16378" x14ac:dyDescent="0.3">
      <c r="XEX330" s="16" t="s">
        <v>1571</v>
      </c>
    </row>
    <row r="331" spans="16378:16378" x14ac:dyDescent="0.3">
      <c r="XEX331" s="16" t="s">
        <v>1572</v>
      </c>
    </row>
    <row r="332" spans="16378:16378" x14ac:dyDescent="0.3">
      <c r="XEX332" s="16" t="s">
        <v>1573</v>
      </c>
    </row>
    <row r="333" spans="16378:16378" x14ac:dyDescent="0.3">
      <c r="XEX333" s="16" t="s">
        <v>1574</v>
      </c>
    </row>
    <row r="334" spans="16378:16378" x14ac:dyDescent="0.3">
      <c r="XEX334" s="16" t="s">
        <v>1575</v>
      </c>
    </row>
    <row r="335" spans="16378:16378" x14ac:dyDescent="0.3">
      <c r="XEX335" s="16" t="s">
        <v>1576</v>
      </c>
    </row>
    <row r="336" spans="16378:16378" x14ac:dyDescent="0.3">
      <c r="XEX336" s="16" t="s">
        <v>1577</v>
      </c>
    </row>
    <row r="337" spans="16378:16378" x14ac:dyDescent="0.3">
      <c r="XEX337" s="16" t="s">
        <v>1578</v>
      </c>
    </row>
    <row r="338" spans="16378:16378" x14ac:dyDescent="0.3">
      <c r="XEX338" s="16" t="s">
        <v>1579</v>
      </c>
    </row>
    <row r="339" spans="16378:16378" x14ac:dyDescent="0.3">
      <c r="XEX339" s="16" t="s">
        <v>1580</v>
      </c>
    </row>
    <row r="340" spans="16378:16378" x14ac:dyDescent="0.3">
      <c r="XEX340" s="16" t="s">
        <v>1581</v>
      </c>
    </row>
    <row r="341" spans="16378:16378" x14ac:dyDescent="0.3">
      <c r="XEX341" s="16" t="s">
        <v>1582</v>
      </c>
    </row>
    <row r="342" spans="16378:16378" x14ac:dyDescent="0.3">
      <c r="XEX342" s="16" t="s">
        <v>1583</v>
      </c>
    </row>
    <row r="343" spans="16378:16378" x14ac:dyDescent="0.3">
      <c r="XEX343" s="16" t="s">
        <v>1584</v>
      </c>
    </row>
    <row r="344" spans="16378:16378" x14ac:dyDescent="0.3">
      <c r="XEX344" s="16" t="s">
        <v>1585</v>
      </c>
    </row>
    <row r="345" spans="16378:16378" x14ac:dyDescent="0.3">
      <c r="XEX345" s="16" t="s">
        <v>1586</v>
      </c>
    </row>
    <row r="346" spans="16378:16378" x14ac:dyDescent="0.3">
      <c r="XEX346" s="16" t="s">
        <v>1587</v>
      </c>
    </row>
    <row r="347" spans="16378:16378" x14ac:dyDescent="0.3">
      <c r="XEX347" s="16" t="s">
        <v>1588</v>
      </c>
    </row>
    <row r="348" spans="16378:16378" x14ac:dyDescent="0.3">
      <c r="XEX348" s="16" t="s">
        <v>1589</v>
      </c>
    </row>
    <row r="349" spans="16378:16378" x14ac:dyDescent="0.3">
      <c r="XEX349" s="16" t="s">
        <v>1590</v>
      </c>
    </row>
    <row r="350" spans="16378:16378" x14ac:dyDescent="0.3">
      <c r="XEX350" s="16" t="s">
        <v>1591</v>
      </c>
    </row>
    <row r="351" spans="16378:16378" x14ac:dyDescent="0.3">
      <c r="XEX351" s="16" t="s">
        <v>1592</v>
      </c>
    </row>
    <row r="352" spans="16378:16378" x14ac:dyDescent="0.3">
      <c r="XEX352" s="16" t="s">
        <v>1593</v>
      </c>
    </row>
    <row r="353" spans="16378:16378" x14ac:dyDescent="0.3">
      <c r="XEX353" s="16" t="s">
        <v>1594</v>
      </c>
    </row>
    <row r="354" spans="16378:16378" x14ac:dyDescent="0.3">
      <c r="XEX354" s="16" t="s">
        <v>1595</v>
      </c>
    </row>
    <row r="355" spans="16378:16378" x14ac:dyDescent="0.3">
      <c r="XEX355" s="16" t="s">
        <v>1596</v>
      </c>
    </row>
    <row r="356" spans="16378:16378" x14ac:dyDescent="0.3">
      <c r="XEX356" s="16" t="s">
        <v>1597</v>
      </c>
    </row>
    <row r="357" spans="16378:16378" x14ac:dyDescent="0.3">
      <c r="XEX357" s="16" t="s">
        <v>1598</v>
      </c>
    </row>
    <row r="358" spans="16378:16378" x14ac:dyDescent="0.3">
      <c r="XEX358" s="16" t="s">
        <v>1599</v>
      </c>
    </row>
    <row r="359" spans="16378:16378" x14ac:dyDescent="0.3">
      <c r="XEX359" s="16" t="s">
        <v>1600</v>
      </c>
    </row>
    <row r="360" spans="16378:16378" x14ac:dyDescent="0.3">
      <c r="XEX360" s="16" t="s">
        <v>1601</v>
      </c>
    </row>
    <row r="361" spans="16378:16378" x14ac:dyDescent="0.3">
      <c r="XEX361" s="16" t="s">
        <v>1602</v>
      </c>
    </row>
    <row r="362" spans="16378:16378" x14ac:dyDescent="0.3">
      <c r="XEX362" s="16" t="s">
        <v>1603</v>
      </c>
    </row>
    <row r="363" spans="16378:16378" x14ac:dyDescent="0.3">
      <c r="XEX363" s="16" t="s">
        <v>1604</v>
      </c>
    </row>
    <row r="364" spans="16378:16378" x14ac:dyDescent="0.3">
      <c r="XEX364" s="16" t="s">
        <v>1605</v>
      </c>
    </row>
    <row r="365" spans="16378:16378" x14ac:dyDescent="0.3">
      <c r="XEX365" s="16" t="s">
        <v>1606</v>
      </c>
    </row>
    <row r="366" spans="16378:16378" x14ac:dyDescent="0.3">
      <c r="XEX366" s="16" t="s">
        <v>1607</v>
      </c>
    </row>
    <row r="367" spans="16378:16378" x14ac:dyDescent="0.3">
      <c r="XEX367" s="16" t="s">
        <v>1608</v>
      </c>
    </row>
    <row r="368" spans="16378:16378" x14ac:dyDescent="0.3">
      <c r="XEX368" s="16" t="s">
        <v>1609</v>
      </c>
    </row>
    <row r="369" spans="16378:16378" x14ac:dyDescent="0.3">
      <c r="XEX369" s="16" t="s">
        <v>1610</v>
      </c>
    </row>
    <row r="370" spans="16378:16378" x14ac:dyDescent="0.3">
      <c r="XEX370" s="16" t="s">
        <v>1611</v>
      </c>
    </row>
    <row r="371" spans="16378:16378" x14ac:dyDescent="0.3">
      <c r="XEX371" s="16" t="s">
        <v>1612</v>
      </c>
    </row>
    <row r="372" spans="16378:16378" x14ac:dyDescent="0.3">
      <c r="XEX372" s="16" t="s">
        <v>1613</v>
      </c>
    </row>
    <row r="373" spans="16378:16378" x14ac:dyDescent="0.3">
      <c r="XEX373" s="16" t="s">
        <v>1614</v>
      </c>
    </row>
    <row r="374" spans="16378:16378" x14ac:dyDescent="0.3">
      <c r="XEX374" s="16" t="s">
        <v>1615</v>
      </c>
    </row>
    <row r="375" spans="16378:16378" x14ac:dyDescent="0.3">
      <c r="XEX375" s="16" t="s">
        <v>1616</v>
      </c>
    </row>
    <row r="376" spans="16378:16378" x14ac:dyDescent="0.3">
      <c r="XEX376" s="16" t="s">
        <v>1617</v>
      </c>
    </row>
    <row r="377" spans="16378:16378" x14ac:dyDescent="0.3">
      <c r="XEX377" s="16" t="s">
        <v>1618</v>
      </c>
    </row>
    <row r="378" spans="16378:16378" x14ac:dyDescent="0.3">
      <c r="XEX378" s="16" t="s">
        <v>1619</v>
      </c>
    </row>
    <row r="379" spans="16378:16378" x14ac:dyDescent="0.3">
      <c r="XEX379" s="16" t="s">
        <v>1620</v>
      </c>
    </row>
    <row r="380" spans="16378:16378" x14ac:dyDescent="0.3">
      <c r="XEX380" s="16" t="s">
        <v>1621</v>
      </c>
    </row>
    <row r="381" spans="16378:16378" x14ac:dyDescent="0.3">
      <c r="XEX381" s="16" t="s">
        <v>1622</v>
      </c>
    </row>
    <row r="382" spans="16378:16378" x14ac:dyDescent="0.3">
      <c r="XEX382" s="16" t="s">
        <v>1623</v>
      </c>
    </row>
    <row r="383" spans="16378:16378" x14ac:dyDescent="0.3">
      <c r="XEX383" s="16" t="s">
        <v>1624</v>
      </c>
    </row>
    <row r="384" spans="16378:16378" x14ac:dyDescent="0.3">
      <c r="XEX384" s="16" t="s">
        <v>1625</v>
      </c>
    </row>
    <row r="385" spans="16378:16378" x14ac:dyDescent="0.3">
      <c r="XEX385" s="16" t="s">
        <v>1626</v>
      </c>
    </row>
    <row r="386" spans="16378:16378" x14ac:dyDescent="0.3">
      <c r="XEX386" s="16" t="s">
        <v>1627</v>
      </c>
    </row>
    <row r="387" spans="16378:16378" x14ac:dyDescent="0.3">
      <c r="XEX387" s="16" t="s">
        <v>1628</v>
      </c>
    </row>
    <row r="388" spans="16378:16378" x14ac:dyDescent="0.3">
      <c r="XEX388" s="16" t="s">
        <v>1629</v>
      </c>
    </row>
    <row r="389" spans="16378:16378" x14ac:dyDescent="0.3">
      <c r="XEX389" s="16" t="s">
        <v>1630</v>
      </c>
    </row>
    <row r="390" spans="16378:16378" x14ac:dyDescent="0.3">
      <c r="XEX390" s="16" t="s">
        <v>1631</v>
      </c>
    </row>
    <row r="391" spans="16378:16378" x14ac:dyDescent="0.3">
      <c r="XEX391" s="16" t="s">
        <v>1632</v>
      </c>
    </row>
    <row r="392" spans="16378:16378" x14ac:dyDescent="0.3">
      <c r="XEX392" s="16" t="s">
        <v>1633</v>
      </c>
    </row>
    <row r="393" spans="16378:16378" x14ac:dyDescent="0.3">
      <c r="XEX393" s="16" t="s">
        <v>1634</v>
      </c>
    </row>
    <row r="394" spans="16378:16378" x14ac:dyDescent="0.3">
      <c r="XEX394" s="16" t="s">
        <v>1635</v>
      </c>
    </row>
    <row r="395" spans="16378:16378" x14ac:dyDescent="0.3">
      <c r="XEX395" s="16" t="s">
        <v>1636</v>
      </c>
    </row>
    <row r="396" spans="16378:16378" x14ac:dyDescent="0.3">
      <c r="XEX396" s="16" t="s">
        <v>1637</v>
      </c>
    </row>
    <row r="397" spans="16378:16378" x14ac:dyDescent="0.3">
      <c r="XEX397" s="16" t="s">
        <v>1638</v>
      </c>
    </row>
    <row r="398" spans="16378:16378" x14ac:dyDescent="0.3">
      <c r="XEX398" s="16" t="s">
        <v>1639</v>
      </c>
    </row>
    <row r="399" spans="16378:16378" x14ac:dyDescent="0.3">
      <c r="XEX399" s="16" t="s">
        <v>1640</v>
      </c>
    </row>
    <row r="400" spans="16378:16378" x14ac:dyDescent="0.3">
      <c r="XEX400" s="16" t="s">
        <v>1641</v>
      </c>
    </row>
    <row r="401" spans="16378:16378" x14ac:dyDescent="0.3">
      <c r="XEX401" s="16" t="s">
        <v>1642</v>
      </c>
    </row>
    <row r="402" spans="16378:16378" x14ac:dyDescent="0.3">
      <c r="XEX402" s="16" t="s">
        <v>1643</v>
      </c>
    </row>
    <row r="403" spans="16378:16378" x14ac:dyDescent="0.3">
      <c r="XEX403" s="16" t="s">
        <v>1644</v>
      </c>
    </row>
    <row r="404" spans="16378:16378" x14ac:dyDescent="0.3">
      <c r="XEX404" s="16" t="s">
        <v>1645</v>
      </c>
    </row>
    <row r="405" spans="16378:16378" x14ac:dyDescent="0.3">
      <c r="XEX405" s="16" t="s">
        <v>1646</v>
      </c>
    </row>
    <row r="406" spans="16378:16378" x14ac:dyDescent="0.3">
      <c r="XEX406" s="16" t="s">
        <v>1647</v>
      </c>
    </row>
    <row r="407" spans="16378:16378" x14ac:dyDescent="0.3">
      <c r="XEX407" s="16" t="s">
        <v>1648</v>
      </c>
    </row>
    <row r="408" spans="16378:16378" x14ac:dyDescent="0.3">
      <c r="XEX408" s="16" t="s">
        <v>1649</v>
      </c>
    </row>
    <row r="409" spans="16378:16378" x14ac:dyDescent="0.3">
      <c r="XEX409" s="16" t="s">
        <v>1650</v>
      </c>
    </row>
    <row r="410" spans="16378:16378" x14ac:dyDescent="0.3">
      <c r="XEX410" s="16" t="s">
        <v>1651</v>
      </c>
    </row>
    <row r="411" spans="16378:16378" x14ac:dyDescent="0.3">
      <c r="XEX411" s="16" t="s">
        <v>1652</v>
      </c>
    </row>
    <row r="412" spans="16378:16378" x14ac:dyDescent="0.3">
      <c r="XEX412" s="16" t="s">
        <v>1653</v>
      </c>
    </row>
    <row r="413" spans="16378:16378" x14ac:dyDescent="0.3">
      <c r="XEX413" s="16" t="s">
        <v>1654</v>
      </c>
    </row>
    <row r="414" spans="16378:16378" x14ac:dyDescent="0.3">
      <c r="XEX414" s="16" t="s">
        <v>1655</v>
      </c>
    </row>
    <row r="415" spans="16378:16378" x14ac:dyDescent="0.3">
      <c r="XEX415" s="16" t="s">
        <v>1656</v>
      </c>
    </row>
    <row r="416" spans="16378:16378" x14ac:dyDescent="0.3">
      <c r="XEX416" s="16" t="s">
        <v>1657</v>
      </c>
    </row>
    <row r="417" spans="16378:16378" x14ac:dyDescent="0.3">
      <c r="XEX417" s="16" t="s">
        <v>1658</v>
      </c>
    </row>
    <row r="418" spans="16378:16378" x14ac:dyDescent="0.3">
      <c r="XEX418" s="16" t="s">
        <v>1659</v>
      </c>
    </row>
    <row r="419" spans="16378:16378" x14ac:dyDescent="0.3">
      <c r="XEX419" s="16" t="s">
        <v>1660</v>
      </c>
    </row>
    <row r="420" spans="16378:16378" x14ac:dyDescent="0.3">
      <c r="XEX420" s="16" t="s">
        <v>1661</v>
      </c>
    </row>
    <row r="421" spans="16378:16378" x14ac:dyDescent="0.3">
      <c r="XEX421" s="16" t="s">
        <v>1662</v>
      </c>
    </row>
    <row r="422" spans="16378:16378" x14ac:dyDescent="0.3">
      <c r="XEX422" s="16" t="s">
        <v>1663</v>
      </c>
    </row>
    <row r="423" spans="16378:16378" x14ac:dyDescent="0.3">
      <c r="XEX423" s="16" t="s">
        <v>1664</v>
      </c>
    </row>
    <row r="424" spans="16378:16378" x14ac:dyDescent="0.3">
      <c r="XEX424" s="16" t="s">
        <v>1665</v>
      </c>
    </row>
    <row r="425" spans="16378:16378" x14ac:dyDescent="0.3">
      <c r="XEX425" s="16" t="s">
        <v>1666</v>
      </c>
    </row>
    <row r="426" spans="16378:16378" x14ac:dyDescent="0.3">
      <c r="XEX426" s="16" t="s">
        <v>1667</v>
      </c>
    </row>
    <row r="427" spans="16378:16378" x14ac:dyDescent="0.3">
      <c r="XEX427" s="16" t="s">
        <v>1668</v>
      </c>
    </row>
    <row r="428" spans="16378:16378" x14ac:dyDescent="0.3">
      <c r="XEX428" s="16" t="s">
        <v>1669</v>
      </c>
    </row>
    <row r="429" spans="16378:16378" x14ac:dyDescent="0.3">
      <c r="XEX429" s="16" t="s">
        <v>1670</v>
      </c>
    </row>
    <row r="430" spans="16378:16378" x14ac:dyDescent="0.3">
      <c r="XEX430" s="16" t="s">
        <v>1671</v>
      </c>
    </row>
    <row r="431" spans="16378:16378" x14ac:dyDescent="0.3">
      <c r="XEX431" s="16" t="s">
        <v>1672</v>
      </c>
    </row>
    <row r="432" spans="16378:16378" x14ac:dyDescent="0.3">
      <c r="XEX432" s="16" t="s">
        <v>1673</v>
      </c>
    </row>
    <row r="433" spans="16378:16378" x14ac:dyDescent="0.3">
      <c r="XEX433" s="16" t="s">
        <v>1674</v>
      </c>
    </row>
    <row r="434" spans="16378:16378" x14ac:dyDescent="0.3">
      <c r="XEX434" s="16" t="s">
        <v>1675</v>
      </c>
    </row>
    <row r="435" spans="16378:16378" x14ac:dyDescent="0.3">
      <c r="XEX435" s="16" t="s">
        <v>1676</v>
      </c>
    </row>
    <row r="436" spans="16378:16378" x14ac:dyDescent="0.3">
      <c r="XEX436" s="16" t="s">
        <v>1677</v>
      </c>
    </row>
    <row r="437" spans="16378:16378" x14ac:dyDescent="0.3">
      <c r="XEX437" s="16" t="s">
        <v>1678</v>
      </c>
    </row>
    <row r="438" spans="16378:16378" x14ac:dyDescent="0.3">
      <c r="XEX438" s="16" t="s">
        <v>1679</v>
      </c>
    </row>
    <row r="439" spans="16378:16378" x14ac:dyDescent="0.3">
      <c r="XEX439" s="16" t="s">
        <v>1680</v>
      </c>
    </row>
    <row r="440" spans="16378:16378" x14ac:dyDescent="0.3">
      <c r="XEX440" s="16" t="s">
        <v>1681</v>
      </c>
    </row>
    <row r="441" spans="16378:16378" x14ac:dyDescent="0.3">
      <c r="XEX441" s="16" t="s">
        <v>1682</v>
      </c>
    </row>
    <row r="442" spans="16378:16378" x14ac:dyDescent="0.3">
      <c r="XEX442" s="16" t="s">
        <v>1683</v>
      </c>
    </row>
    <row r="443" spans="16378:16378" x14ac:dyDescent="0.3">
      <c r="XEX443" s="16" t="s">
        <v>1684</v>
      </c>
    </row>
    <row r="444" spans="16378:16378" x14ac:dyDescent="0.3">
      <c r="XEX444" s="16" t="s">
        <v>1685</v>
      </c>
    </row>
    <row r="445" spans="16378:16378" x14ac:dyDescent="0.3">
      <c r="XEX445" s="16" t="s">
        <v>1686</v>
      </c>
    </row>
    <row r="446" spans="16378:16378" x14ac:dyDescent="0.3">
      <c r="XEX446" s="16" t="s">
        <v>1687</v>
      </c>
    </row>
    <row r="447" spans="16378:16378" x14ac:dyDescent="0.3">
      <c r="XEX447" s="16" t="s">
        <v>1688</v>
      </c>
    </row>
    <row r="448" spans="16378:16378" x14ac:dyDescent="0.3">
      <c r="XEX448" s="16" t="s">
        <v>1689</v>
      </c>
    </row>
    <row r="449" spans="16378:16378" x14ac:dyDescent="0.3">
      <c r="XEX449" s="16" t="s">
        <v>1690</v>
      </c>
    </row>
    <row r="450" spans="16378:16378" x14ac:dyDescent="0.3">
      <c r="XEX450" s="16" t="s">
        <v>1691</v>
      </c>
    </row>
    <row r="451" spans="16378:16378" x14ac:dyDescent="0.3">
      <c r="XEX451" s="16" t="s">
        <v>1692</v>
      </c>
    </row>
    <row r="452" spans="16378:16378" x14ac:dyDescent="0.3">
      <c r="XEX452" s="16" t="s">
        <v>1693</v>
      </c>
    </row>
    <row r="453" spans="16378:16378" x14ac:dyDescent="0.3">
      <c r="XEX453" s="16" t="s">
        <v>1694</v>
      </c>
    </row>
    <row r="454" spans="16378:16378" x14ac:dyDescent="0.3">
      <c r="XEX454" s="16" t="s">
        <v>1695</v>
      </c>
    </row>
    <row r="455" spans="16378:16378" x14ac:dyDescent="0.3">
      <c r="XEX455" s="16" t="s">
        <v>1696</v>
      </c>
    </row>
    <row r="456" spans="16378:16378" x14ac:dyDescent="0.3">
      <c r="XEX456" s="16" t="s">
        <v>1697</v>
      </c>
    </row>
    <row r="457" spans="16378:16378" x14ac:dyDescent="0.3">
      <c r="XEX457" s="16" t="s">
        <v>1698</v>
      </c>
    </row>
    <row r="458" spans="16378:16378" x14ac:dyDescent="0.3">
      <c r="XEX458" s="16" t="s">
        <v>1699</v>
      </c>
    </row>
    <row r="459" spans="16378:16378" x14ac:dyDescent="0.3">
      <c r="XEX459" s="16" t="s">
        <v>1700</v>
      </c>
    </row>
    <row r="460" spans="16378:16378" x14ac:dyDescent="0.3">
      <c r="XEX460" s="16" t="s">
        <v>1701</v>
      </c>
    </row>
    <row r="461" spans="16378:16378" x14ac:dyDescent="0.3">
      <c r="XEX461" s="16" t="s">
        <v>1702</v>
      </c>
    </row>
    <row r="462" spans="16378:16378" x14ac:dyDescent="0.3">
      <c r="XEX462" s="16" t="s">
        <v>1703</v>
      </c>
    </row>
    <row r="463" spans="16378:16378" x14ac:dyDescent="0.3">
      <c r="XEX463" s="16" t="s">
        <v>1704</v>
      </c>
    </row>
    <row r="464" spans="16378:16378" x14ac:dyDescent="0.3">
      <c r="XEX464" s="16" t="s">
        <v>1705</v>
      </c>
    </row>
    <row r="465" spans="16378:16378" x14ac:dyDescent="0.3">
      <c r="XEX465" s="16" t="s">
        <v>1706</v>
      </c>
    </row>
    <row r="466" spans="16378:16378" x14ac:dyDescent="0.3">
      <c r="XEX466" s="16" t="s">
        <v>1707</v>
      </c>
    </row>
    <row r="467" spans="16378:16378" x14ac:dyDescent="0.3">
      <c r="XEX467" s="16" t="s">
        <v>1708</v>
      </c>
    </row>
    <row r="468" spans="16378:16378" x14ac:dyDescent="0.3">
      <c r="XEX468" s="16" t="s">
        <v>1709</v>
      </c>
    </row>
    <row r="469" spans="16378:16378" x14ac:dyDescent="0.3">
      <c r="XEX469" s="16" t="s">
        <v>1710</v>
      </c>
    </row>
    <row r="470" spans="16378:16378" x14ac:dyDescent="0.3">
      <c r="XEX470" s="16" t="s">
        <v>1711</v>
      </c>
    </row>
    <row r="471" spans="16378:16378" x14ac:dyDescent="0.3">
      <c r="XEX471" s="16" t="s">
        <v>1712</v>
      </c>
    </row>
    <row r="472" spans="16378:16378" x14ac:dyDescent="0.3">
      <c r="XEX472" s="16" t="s">
        <v>1713</v>
      </c>
    </row>
    <row r="473" spans="16378:16378" x14ac:dyDescent="0.3">
      <c r="XEX473" s="16" t="s">
        <v>1714</v>
      </c>
    </row>
    <row r="474" spans="16378:16378" x14ac:dyDescent="0.3">
      <c r="XEX474" s="16" t="s">
        <v>1715</v>
      </c>
    </row>
    <row r="475" spans="16378:16378" x14ac:dyDescent="0.3">
      <c r="XEX475" s="16" t="s">
        <v>1716</v>
      </c>
    </row>
    <row r="476" spans="16378:16378" x14ac:dyDescent="0.3">
      <c r="XEX476" s="16" t="s">
        <v>1717</v>
      </c>
    </row>
    <row r="477" spans="16378:16378" x14ac:dyDescent="0.3">
      <c r="XEX477" s="16" t="s">
        <v>1718</v>
      </c>
    </row>
    <row r="478" spans="16378:16378" x14ac:dyDescent="0.3">
      <c r="XEX478" s="16" t="s">
        <v>1719</v>
      </c>
    </row>
    <row r="479" spans="16378:16378" x14ac:dyDescent="0.3">
      <c r="XEX479" s="16" t="s">
        <v>1720</v>
      </c>
    </row>
    <row r="480" spans="16378:16378" x14ac:dyDescent="0.3">
      <c r="XEX480" s="16" t="s">
        <v>1721</v>
      </c>
    </row>
    <row r="481" spans="16378:16378" x14ac:dyDescent="0.3">
      <c r="XEX481" s="16" t="s">
        <v>1722</v>
      </c>
    </row>
    <row r="482" spans="16378:16378" x14ac:dyDescent="0.3">
      <c r="XEX482" s="16" t="s">
        <v>1723</v>
      </c>
    </row>
    <row r="483" spans="16378:16378" x14ac:dyDescent="0.3">
      <c r="XEX483" s="16" t="s">
        <v>1724</v>
      </c>
    </row>
    <row r="484" spans="16378:16378" x14ac:dyDescent="0.3">
      <c r="XEX484" s="16" t="s">
        <v>1725</v>
      </c>
    </row>
    <row r="485" spans="16378:16378" x14ac:dyDescent="0.3">
      <c r="XEX485" s="16" t="s">
        <v>1726</v>
      </c>
    </row>
    <row r="486" spans="16378:16378" x14ac:dyDescent="0.3">
      <c r="XEX486" s="16" t="s">
        <v>1727</v>
      </c>
    </row>
    <row r="487" spans="16378:16378" x14ac:dyDescent="0.3">
      <c r="XEX487" s="16" t="s">
        <v>1728</v>
      </c>
    </row>
    <row r="488" spans="16378:16378" x14ac:dyDescent="0.3">
      <c r="XEX488" s="16" t="s">
        <v>1729</v>
      </c>
    </row>
    <row r="489" spans="16378:16378" x14ac:dyDescent="0.3">
      <c r="XEX489" s="16" t="s">
        <v>1730</v>
      </c>
    </row>
    <row r="490" spans="16378:16378" x14ac:dyDescent="0.3">
      <c r="XEX490" s="16" t="s">
        <v>1731</v>
      </c>
    </row>
    <row r="491" spans="16378:16378" x14ac:dyDescent="0.3">
      <c r="XEX491" s="16" t="s">
        <v>1732</v>
      </c>
    </row>
    <row r="492" spans="16378:16378" x14ac:dyDescent="0.3">
      <c r="XEX492" s="16" t="s">
        <v>1733</v>
      </c>
    </row>
    <row r="493" spans="16378:16378" x14ac:dyDescent="0.3">
      <c r="XEX493" s="16" t="s">
        <v>1734</v>
      </c>
    </row>
    <row r="494" spans="16378:16378" x14ac:dyDescent="0.3">
      <c r="XEX494" s="16" t="s">
        <v>1735</v>
      </c>
    </row>
    <row r="495" spans="16378:16378" x14ac:dyDescent="0.3">
      <c r="XEX495" s="16" t="s">
        <v>1736</v>
      </c>
    </row>
    <row r="496" spans="16378:16378" x14ac:dyDescent="0.3">
      <c r="XEX496" s="16" t="s">
        <v>1737</v>
      </c>
    </row>
    <row r="497" spans="16378:16378" x14ac:dyDescent="0.3">
      <c r="XEX497" s="16" t="s">
        <v>1738</v>
      </c>
    </row>
    <row r="498" spans="16378:16378" x14ac:dyDescent="0.3">
      <c r="XEX498" s="16" t="s">
        <v>1739</v>
      </c>
    </row>
    <row r="499" spans="16378:16378" x14ac:dyDescent="0.3">
      <c r="XEX499" s="16" t="s">
        <v>1740</v>
      </c>
    </row>
    <row r="500" spans="16378:16378" x14ac:dyDescent="0.3">
      <c r="XEX500" s="16" t="s">
        <v>1741</v>
      </c>
    </row>
    <row r="501" spans="16378:16378" x14ac:dyDescent="0.3">
      <c r="XEX501" s="16" t="s">
        <v>1742</v>
      </c>
    </row>
    <row r="502" spans="16378:16378" x14ac:dyDescent="0.3">
      <c r="XEX502" s="16" t="s">
        <v>1743</v>
      </c>
    </row>
    <row r="503" spans="16378:16378" x14ac:dyDescent="0.3">
      <c r="XEX503" s="16" t="s">
        <v>1744</v>
      </c>
    </row>
    <row r="504" spans="16378:16378" x14ac:dyDescent="0.3">
      <c r="XEX504" s="16" t="s">
        <v>1745</v>
      </c>
    </row>
    <row r="505" spans="16378:16378" x14ac:dyDescent="0.3">
      <c r="XEX505" s="16" t="s">
        <v>1746</v>
      </c>
    </row>
    <row r="506" spans="16378:16378" x14ac:dyDescent="0.3">
      <c r="XEX506" s="16" t="s">
        <v>1747</v>
      </c>
    </row>
    <row r="507" spans="16378:16378" x14ac:dyDescent="0.3">
      <c r="XEX507" s="16" t="s">
        <v>1748</v>
      </c>
    </row>
    <row r="508" spans="16378:16378" x14ac:dyDescent="0.3">
      <c r="XEX508" s="16" t="s">
        <v>1749</v>
      </c>
    </row>
    <row r="509" spans="16378:16378" x14ac:dyDescent="0.3">
      <c r="XEX509" s="16" t="s">
        <v>1750</v>
      </c>
    </row>
    <row r="510" spans="16378:16378" x14ac:dyDescent="0.3">
      <c r="XEX510" s="16" t="s">
        <v>1751</v>
      </c>
    </row>
    <row r="511" spans="16378:16378" x14ac:dyDescent="0.3">
      <c r="XEX511" s="16" t="s">
        <v>1752</v>
      </c>
    </row>
    <row r="512" spans="16378:16378" x14ac:dyDescent="0.3">
      <c r="XEX512" s="16" t="s">
        <v>1753</v>
      </c>
    </row>
    <row r="513" spans="16378:16378" x14ac:dyDescent="0.3">
      <c r="XEX513" s="16" t="s">
        <v>1754</v>
      </c>
    </row>
    <row r="514" spans="16378:16378" x14ac:dyDescent="0.3">
      <c r="XEX514" s="16" t="s">
        <v>1755</v>
      </c>
    </row>
    <row r="515" spans="16378:16378" x14ac:dyDescent="0.3">
      <c r="XEX515" s="16" t="s">
        <v>1756</v>
      </c>
    </row>
    <row r="516" spans="16378:16378" x14ac:dyDescent="0.3">
      <c r="XEX516" s="16" t="s">
        <v>142</v>
      </c>
    </row>
    <row r="517" spans="16378:16378" x14ac:dyDescent="0.3">
      <c r="XEX517" s="16" t="s">
        <v>1757</v>
      </c>
    </row>
    <row r="518" spans="16378:16378" x14ac:dyDescent="0.3">
      <c r="XEX518" s="16" t="s">
        <v>164</v>
      </c>
    </row>
    <row r="519" spans="16378:16378" x14ac:dyDescent="0.3">
      <c r="XEX519" s="16" t="s">
        <v>1758</v>
      </c>
    </row>
    <row r="520" spans="16378:16378" x14ac:dyDescent="0.3">
      <c r="XEX520" s="16" t="s">
        <v>118</v>
      </c>
    </row>
    <row r="521" spans="16378:16378" x14ac:dyDescent="0.3">
      <c r="XEX521" s="16" t="s">
        <v>1759</v>
      </c>
    </row>
    <row r="522" spans="16378:16378" x14ac:dyDescent="0.3">
      <c r="XEX522" s="16" t="s">
        <v>1760</v>
      </c>
    </row>
    <row r="523" spans="16378:16378" x14ac:dyDescent="0.3">
      <c r="XEX523" s="16" t="s">
        <v>1761</v>
      </c>
    </row>
    <row r="524" spans="16378:16378" x14ac:dyDescent="0.3">
      <c r="XEX524" s="16" t="s">
        <v>1762</v>
      </c>
    </row>
    <row r="525" spans="16378:16378" x14ac:dyDescent="0.3">
      <c r="XEX525" s="16" t="s">
        <v>1763</v>
      </c>
    </row>
    <row r="526" spans="16378:16378" x14ac:dyDescent="0.3">
      <c r="XEX526" s="16" t="s">
        <v>1764</v>
      </c>
    </row>
    <row r="527" spans="16378:16378" x14ac:dyDescent="0.3">
      <c r="XEX527" s="16" t="s">
        <v>1765</v>
      </c>
    </row>
    <row r="528" spans="16378:16378" x14ac:dyDescent="0.3">
      <c r="XEX528" s="16" t="s">
        <v>1766</v>
      </c>
    </row>
    <row r="529" spans="16378:16378" x14ac:dyDescent="0.3">
      <c r="XEX529" s="16" t="s">
        <v>1767</v>
      </c>
    </row>
    <row r="530" spans="16378:16378" x14ac:dyDescent="0.3">
      <c r="XEX530" s="16" t="s">
        <v>1768</v>
      </c>
    </row>
    <row r="531" spans="16378:16378" x14ac:dyDescent="0.3">
      <c r="XEX531" s="16" t="s">
        <v>1769</v>
      </c>
    </row>
    <row r="532" spans="16378:16378" x14ac:dyDescent="0.3">
      <c r="XEX532" s="16" t="s">
        <v>1770</v>
      </c>
    </row>
    <row r="533" spans="16378:16378" x14ac:dyDescent="0.3">
      <c r="XEX533" s="16" t="s">
        <v>1771</v>
      </c>
    </row>
    <row r="534" spans="16378:16378" x14ac:dyDescent="0.3">
      <c r="XEX534" s="16" t="s">
        <v>1772</v>
      </c>
    </row>
    <row r="535" spans="16378:16378" x14ac:dyDescent="0.3">
      <c r="XEX535" s="16" t="s">
        <v>1773</v>
      </c>
    </row>
    <row r="536" spans="16378:16378" x14ac:dyDescent="0.3">
      <c r="XEX536" s="16" t="s">
        <v>1774</v>
      </c>
    </row>
    <row r="537" spans="16378:16378" x14ac:dyDescent="0.3">
      <c r="XEX537" s="16" t="s">
        <v>1775</v>
      </c>
    </row>
    <row r="538" spans="16378:16378" x14ac:dyDescent="0.3">
      <c r="XEX538" s="16" t="s">
        <v>1776</v>
      </c>
    </row>
    <row r="539" spans="16378:16378" x14ac:dyDescent="0.3">
      <c r="XEX539" s="16" t="s">
        <v>1777</v>
      </c>
    </row>
    <row r="540" spans="16378:16378" x14ac:dyDescent="0.3">
      <c r="XEX540" s="16" t="s">
        <v>1778</v>
      </c>
    </row>
    <row r="541" spans="16378:16378" x14ac:dyDescent="0.3">
      <c r="XEX541" s="16" t="s">
        <v>1779</v>
      </c>
    </row>
    <row r="542" spans="16378:16378" x14ac:dyDescent="0.3">
      <c r="XEX542" s="16" t="s">
        <v>1780</v>
      </c>
    </row>
    <row r="543" spans="16378:16378" x14ac:dyDescent="0.3">
      <c r="XEX543" s="16" t="s">
        <v>1781</v>
      </c>
    </row>
    <row r="544" spans="16378:16378" x14ac:dyDescent="0.3">
      <c r="XEX544" s="16" t="s">
        <v>1782</v>
      </c>
    </row>
    <row r="545" spans="16378:16378" x14ac:dyDescent="0.3">
      <c r="XEX545" s="16" t="s">
        <v>1783</v>
      </c>
    </row>
    <row r="546" spans="16378:16378" x14ac:dyDescent="0.3">
      <c r="XEX546" s="16" t="s">
        <v>1784</v>
      </c>
    </row>
    <row r="547" spans="16378:16378" x14ac:dyDescent="0.3">
      <c r="XEX547" s="16" t="s">
        <v>1785</v>
      </c>
    </row>
    <row r="548" spans="16378:16378" x14ac:dyDescent="0.3">
      <c r="XEX548" s="16" t="s">
        <v>1786</v>
      </c>
    </row>
    <row r="549" spans="16378:16378" x14ac:dyDescent="0.3">
      <c r="XEX549" s="16" t="s">
        <v>1787</v>
      </c>
    </row>
    <row r="550" spans="16378:16378" x14ac:dyDescent="0.3">
      <c r="XEX550" s="16" t="s">
        <v>1788</v>
      </c>
    </row>
    <row r="551" spans="16378:16378" x14ac:dyDescent="0.3">
      <c r="XEX551" s="16" t="s">
        <v>1789</v>
      </c>
    </row>
    <row r="552" spans="16378:16378" x14ac:dyDescent="0.3">
      <c r="XEX552" s="16" t="s">
        <v>1790</v>
      </c>
    </row>
    <row r="553" spans="16378:16378" x14ac:dyDescent="0.3">
      <c r="XEX553" s="16" t="s">
        <v>1791</v>
      </c>
    </row>
    <row r="554" spans="16378:16378" x14ac:dyDescent="0.3">
      <c r="XEX554" s="16" t="s">
        <v>1792</v>
      </c>
    </row>
    <row r="555" spans="16378:16378" x14ac:dyDescent="0.3">
      <c r="XEX555" s="16" t="s">
        <v>1793</v>
      </c>
    </row>
    <row r="556" spans="16378:16378" x14ac:dyDescent="0.3">
      <c r="XEX556" s="16" t="s">
        <v>1794</v>
      </c>
    </row>
    <row r="557" spans="16378:16378" x14ac:dyDescent="0.3">
      <c r="XEX557" s="16" t="s">
        <v>1795</v>
      </c>
    </row>
    <row r="558" spans="16378:16378" x14ac:dyDescent="0.3">
      <c r="XEX558" s="16" t="s">
        <v>1796</v>
      </c>
    </row>
    <row r="559" spans="16378:16378" x14ac:dyDescent="0.3">
      <c r="XEX559" s="16" t="s">
        <v>1797</v>
      </c>
    </row>
    <row r="560" spans="16378:16378" x14ac:dyDescent="0.3">
      <c r="XEX560" s="16" t="s">
        <v>1798</v>
      </c>
    </row>
    <row r="561" spans="16378:16378" x14ac:dyDescent="0.3">
      <c r="XEX561" s="16" t="s">
        <v>1799</v>
      </c>
    </row>
    <row r="562" spans="16378:16378" x14ac:dyDescent="0.3">
      <c r="XEX562" s="16" t="s">
        <v>1800</v>
      </c>
    </row>
    <row r="563" spans="16378:16378" x14ac:dyDescent="0.3">
      <c r="XEX563" s="16" t="s">
        <v>1801</v>
      </c>
    </row>
    <row r="564" spans="16378:16378" x14ac:dyDescent="0.3">
      <c r="XEX564" s="16" t="s">
        <v>1802</v>
      </c>
    </row>
    <row r="565" spans="16378:16378" x14ac:dyDescent="0.3">
      <c r="XEX565" s="16" t="s">
        <v>1803</v>
      </c>
    </row>
    <row r="566" spans="16378:16378" x14ac:dyDescent="0.3">
      <c r="XEX566" s="16" t="s">
        <v>1804</v>
      </c>
    </row>
    <row r="567" spans="16378:16378" x14ac:dyDescent="0.3">
      <c r="XEX567" s="16" t="s">
        <v>1805</v>
      </c>
    </row>
    <row r="568" spans="16378:16378" x14ac:dyDescent="0.3">
      <c r="XEX568" s="16" t="s">
        <v>1806</v>
      </c>
    </row>
    <row r="569" spans="16378:16378" x14ac:dyDescent="0.3">
      <c r="XEX569" s="16" t="s">
        <v>1807</v>
      </c>
    </row>
    <row r="570" spans="16378:16378" x14ac:dyDescent="0.3">
      <c r="XEX570" s="16" t="s">
        <v>1808</v>
      </c>
    </row>
    <row r="571" spans="16378:16378" x14ac:dyDescent="0.3">
      <c r="XEX571" s="16" t="s">
        <v>1809</v>
      </c>
    </row>
    <row r="572" spans="16378:16378" x14ac:dyDescent="0.3">
      <c r="XEX572" s="16" t="s">
        <v>1810</v>
      </c>
    </row>
    <row r="573" spans="16378:16378" x14ac:dyDescent="0.3">
      <c r="XEX573" s="16" t="s">
        <v>1811</v>
      </c>
    </row>
    <row r="574" spans="16378:16378" x14ac:dyDescent="0.3">
      <c r="XEX574" s="16" t="s">
        <v>1812</v>
      </c>
    </row>
    <row r="575" spans="16378:16378" x14ac:dyDescent="0.3">
      <c r="XEX575" s="16" t="s">
        <v>1813</v>
      </c>
    </row>
    <row r="576" spans="16378:16378" x14ac:dyDescent="0.3">
      <c r="XEX576" s="16" t="s">
        <v>1814</v>
      </c>
    </row>
    <row r="577" spans="16378:16378" x14ac:dyDescent="0.3">
      <c r="XEX577" s="16" t="s">
        <v>1815</v>
      </c>
    </row>
    <row r="578" spans="16378:16378" x14ac:dyDescent="0.3">
      <c r="XEX578" s="16" t="s">
        <v>1816</v>
      </c>
    </row>
    <row r="579" spans="16378:16378" x14ac:dyDescent="0.3">
      <c r="XEX579" s="16" t="s">
        <v>1817</v>
      </c>
    </row>
    <row r="580" spans="16378:16378" x14ac:dyDescent="0.3">
      <c r="XEX580" s="16" t="s">
        <v>1818</v>
      </c>
    </row>
    <row r="581" spans="16378:16378" x14ac:dyDescent="0.3">
      <c r="XEX581" s="16" t="s">
        <v>1819</v>
      </c>
    </row>
    <row r="582" spans="16378:16378" x14ac:dyDescent="0.3">
      <c r="XEX582" s="16" t="s">
        <v>1820</v>
      </c>
    </row>
    <row r="583" spans="16378:16378" x14ac:dyDescent="0.3">
      <c r="XEX583" s="16" t="s">
        <v>1821</v>
      </c>
    </row>
    <row r="584" spans="16378:16378" x14ac:dyDescent="0.3">
      <c r="XEX584" s="16" t="s">
        <v>1822</v>
      </c>
    </row>
    <row r="585" spans="16378:16378" x14ac:dyDescent="0.3">
      <c r="XEX585" s="16" t="s">
        <v>1823</v>
      </c>
    </row>
    <row r="586" spans="16378:16378" x14ac:dyDescent="0.3">
      <c r="XEX586" s="16" t="s">
        <v>1824</v>
      </c>
    </row>
    <row r="587" spans="16378:16378" x14ac:dyDescent="0.3">
      <c r="XEX587" s="16" t="s">
        <v>1825</v>
      </c>
    </row>
    <row r="588" spans="16378:16378" x14ac:dyDescent="0.3">
      <c r="XEX588" s="16" t="s">
        <v>1826</v>
      </c>
    </row>
    <row r="589" spans="16378:16378" x14ac:dyDescent="0.3">
      <c r="XEX589" s="16" t="s">
        <v>1827</v>
      </c>
    </row>
    <row r="590" spans="16378:16378" x14ac:dyDescent="0.3">
      <c r="XEX590" s="16" t="s">
        <v>1828</v>
      </c>
    </row>
    <row r="591" spans="16378:16378" x14ac:dyDescent="0.3">
      <c r="XEX591" s="16" t="s">
        <v>1829</v>
      </c>
    </row>
    <row r="592" spans="16378:16378" x14ac:dyDescent="0.3">
      <c r="XEX592" s="16" t="s">
        <v>1830</v>
      </c>
    </row>
    <row r="593" spans="16378:16378" x14ac:dyDescent="0.3">
      <c r="XEX593" s="16" t="s">
        <v>1831</v>
      </c>
    </row>
    <row r="594" spans="16378:16378" x14ac:dyDescent="0.3">
      <c r="XEX594" s="16" t="s">
        <v>1832</v>
      </c>
    </row>
    <row r="595" spans="16378:16378" x14ac:dyDescent="0.3">
      <c r="XEX595" s="16" t="s">
        <v>1833</v>
      </c>
    </row>
    <row r="596" spans="16378:16378" x14ac:dyDescent="0.3">
      <c r="XEX596" s="16" t="s">
        <v>1834</v>
      </c>
    </row>
    <row r="597" spans="16378:16378" x14ac:dyDescent="0.3">
      <c r="XEX597" s="16" t="s">
        <v>1835</v>
      </c>
    </row>
    <row r="598" spans="16378:16378" x14ac:dyDescent="0.3">
      <c r="XEX598" s="16" t="s">
        <v>1836</v>
      </c>
    </row>
    <row r="599" spans="16378:16378" x14ac:dyDescent="0.3">
      <c r="XEX599" s="16" t="s">
        <v>1837</v>
      </c>
    </row>
    <row r="600" spans="16378:16378" x14ac:dyDescent="0.3">
      <c r="XEX600" s="16" t="s">
        <v>1838</v>
      </c>
    </row>
    <row r="601" spans="16378:16378" x14ac:dyDescent="0.3">
      <c r="XEX601" s="16" t="s">
        <v>1839</v>
      </c>
    </row>
    <row r="602" spans="16378:16378" x14ac:dyDescent="0.3">
      <c r="XEX602" s="16" t="s">
        <v>1840</v>
      </c>
    </row>
    <row r="603" spans="16378:16378" x14ac:dyDescent="0.3">
      <c r="XEX603" s="16" t="s">
        <v>1841</v>
      </c>
    </row>
    <row r="604" spans="16378:16378" x14ac:dyDescent="0.3">
      <c r="XEX604" s="16" t="s">
        <v>1842</v>
      </c>
    </row>
    <row r="605" spans="16378:16378" x14ac:dyDescent="0.3">
      <c r="XEX605" s="16" t="s">
        <v>1843</v>
      </c>
    </row>
    <row r="606" spans="16378:16378" x14ac:dyDescent="0.3">
      <c r="XEX606" s="16" t="s">
        <v>1844</v>
      </c>
    </row>
    <row r="607" spans="16378:16378" x14ac:dyDescent="0.3">
      <c r="XEX607" s="16" t="s">
        <v>1845</v>
      </c>
    </row>
    <row r="608" spans="16378:16378" x14ac:dyDescent="0.3">
      <c r="XEX608" s="16" t="s">
        <v>1846</v>
      </c>
    </row>
    <row r="609" spans="16378:16378" x14ac:dyDescent="0.3">
      <c r="XEX609" s="16" t="s">
        <v>1847</v>
      </c>
    </row>
    <row r="610" spans="16378:16378" x14ac:dyDescent="0.3">
      <c r="XEX610" s="16" t="s">
        <v>1848</v>
      </c>
    </row>
    <row r="611" spans="16378:16378" x14ac:dyDescent="0.3">
      <c r="XEX611" s="16" t="s">
        <v>1849</v>
      </c>
    </row>
    <row r="612" spans="16378:16378" x14ac:dyDescent="0.3">
      <c r="XEX612" s="16" t="s">
        <v>1850</v>
      </c>
    </row>
    <row r="613" spans="16378:16378" x14ac:dyDescent="0.3">
      <c r="XEX613" s="16" t="s">
        <v>1851</v>
      </c>
    </row>
    <row r="614" spans="16378:16378" x14ac:dyDescent="0.3">
      <c r="XEX614" s="16" t="s">
        <v>1852</v>
      </c>
    </row>
    <row r="615" spans="16378:16378" x14ac:dyDescent="0.3">
      <c r="XEX615" s="16" t="s">
        <v>1853</v>
      </c>
    </row>
    <row r="616" spans="16378:16378" x14ac:dyDescent="0.3">
      <c r="XEX616" s="16" t="s">
        <v>1854</v>
      </c>
    </row>
    <row r="617" spans="16378:16378" x14ac:dyDescent="0.3">
      <c r="XEX617" s="16" t="s">
        <v>1855</v>
      </c>
    </row>
    <row r="618" spans="16378:16378" x14ac:dyDescent="0.3">
      <c r="XEX618" s="16" t="s">
        <v>1856</v>
      </c>
    </row>
    <row r="619" spans="16378:16378" x14ac:dyDescent="0.3">
      <c r="XEX619" s="16" t="s">
        <v>1857</v>
      </c>
    </row>
    <row r="620" spans="16378:16378" x14ac:dyDescent="0.3">
      <c r="XEX620" s="16" t="s">
        <v>1858</v>
      </c>
    </row>
    <row r="621" spans="16378:16378" x14ac:dyDescent="0.3">
      <c r="XEX621" s="16" t="s">
        <v>1859</v>
      </c>
    </row>
    <row r="622" spans="16378:16378" x14ac:dyDescent="0.3">
      <c r="XEX622" s="16" t="s">
        <v>1860</v>
      </c>
    </row>
    <row r="623" spans="16378:16378" x14ac:dyDescent="0.3">
      <c r="XEX623" s="16" t="s">
        <v>1861</v>
      </c>
    </row>
    <row r="624" spans="16378:16378" x14ac:dyDescent="0.3">
      <c r="XEX624" s="16" t="s">
        <v>1862</v>
      </c>
    </row>
    <row r="625" spans="16378:16378" x14ac:dyDescent="0.3">
      <c r="XEX625" s="16" t="s">
        <v>1863</v>
      </c>
    </row>
    <row r="626" spans="16378:16378" x14ac:dyDescent="0.3">
      <c r="XEX626" s="16" t="s">
        <v>1864</v>
      </c>
    </row>
    <row r="627" spans="16378:16378" x14ac:dyDescent="0.3">
      <c r="XEX627" s="16" t="s">
        <v>1865</v>
      </c>
    </row>
    <row r="628" spans="16378:16378" x14ac:dyDescent="0.3">
      <c r="XEX628" s="16" t="s">
        <v>1866</v>
      </c>
    </row>
    <row r="629" spans="16378:16378" x14ac:dyDescent="0.3">
      <c r="XEX629" s="16" t="s">
        <v>1867</v>
      </c>
    </row>
    <row r="630" spans="16378:16378" x14ac:dyDescent="0.3">
      <c r="XEX630" s="16" t="s">
        <v>1868</v>
      </c>
    </row>
    <row r="631" spans="16378:16378" x14ac:dyDescent="0.3">
      <c r="XEX631" s="16" t="s">
        <v>1869</v>
      </c>
    </row>
    <row r="632" spans="16378:16378" x14ac:dyDescent="0.3">
      <c r="XEX632" s="16" t="s">
        <v>1870</v>
      </c>
    </row>
    <row r="633" spans="16378:16378" x14ac:dyDescent="0.3">
      <c r="XEX633" s="16" t="s">
        <v>1871</v>
      </c>
    </row>
    <row r="634" spans="16378:16378" x14ac:dyDescent="0.3">
      <c r="XEX634" s="16" t="s">
        <v>1872</v>
      </c>
    </row>
    <row r="635" spans="16378:16378" x14ac:dyDescent="0.3">
      <c r="XEX635" s="16" t="s">
        <v>1873</v>
      </c>
    </row>
    <row r="636" spans="16378:16378" x14ac:dyDescent="0.3">
      <c r="XEX636" s="16" t="s">
        <v>1874</v>
      </c>
    </row>
    <row r="637" spans="16378:16378" x14ac:dyDescent="0.3">
      <c r="XEX637" s="16" t="s">
        <v>1875</v>
      </c>
    </row>
    <row r="638" spans="16378:16378" x14ac:dyDescent="0.3">
      <c r="XEX638" s="16" t="s">
        <v>1876</v>
      </c>
    </row>
    <row r="639" spans="16378:16378" x14ac:dyDescent="0.3">
      <c r="XEX639" s="16" t="s">
        <v>1877</v>
      </c>
    </row>
    <row r="640" spans="16378:16378" x14ac:dyDescent="0.3">
      <c r="XEX640" s="16" t="s">
        <v>1878</v>
      </c>
    </row>
    <row r="641" spans="16378:16378" x14ac:dyDescent="0.3">
      <c r="XEX641" s="16" t="s">
        <v>1879</v>
      </c>
    </row>
    <row r="642" spans="16378:16378" x14ac:dyDescent="0.3">
      <c r="XEX642" s="16" t="s">
        <v>1880</v>
      </c>
    </row>
    <row r="643" spans="16378:16378" x14ac:dyDescent="0.3">
      <c r="XEX643" s="16" t="s">
        <v>1881</v>
      </c>
    </row>
    <row r="644" spans="16378:16378" x14ac:dyDescent="0.3">
      <c r="XEX644" s="16" t="s">
        <v>1882</v>
      </c>
    </row>
    <row r="645" spans="16378:16378" x14ac:dyDescent="0.3">
      <c r="XEX645" s="16" t="s">
        <v>1883</v>
      </c>
    </row>
    <row r="646" spans="16378:16378" x14ac:dyDescent="0.3">
      <c r="XEX646" s="16" t="s">
        <v>1884</v>
      </c>
    </row>
    <row r="647" spans="16378:16378" x14ac:dyDescent="0.3">
      <c r="XEX647" s="16" t="s">
        <v>1885</v>
      </c>
    </row>
    <row r="648" spans="16378:16378" x14ac:dyDescent="0.3">
      <c r="XEX648" s="16" t="s">
        <v>1886</v>
      </c>
    </row>
    <row r="649" spans="16378:16378" x14ac:dyDescent="0.3">
      <c r="XEX649" s="16" t="s">
        <v>1887</v>
      </c>
    </row>
    <row r="650" spans="16378:16378" x14ac:dyDescent="0.3">
      <c r="XEX650" s="16" t="s">
        <v>1888</v>
      </c>
    </row>
    <row r="651" spans="16378:16378" x14ac:dyDescent="0.3">
      <c r="XEX651" s="16" t="s">
        <v>1889</v>
      </c>
    </row>
    <row r="652" spans="16378:16378" x14ac:dyDescent="0.3">
      <c r="XEX652" s="16" t="s">
        <v>1890</v>
      </c>
    </row>
    <row r="653" spans="16378:16378" x14ac:dyDescent="0.3">
      <c r="XEX653" s="16" t="s">
        <v>1891</v>
      </c>
    </row>
    <row r="654" spans="16378:16378" x14ac:dyDescent="0.3">
      <c r="XEX654" s="16" t="s">
        <v>1892</v>
      </c>
    </row>
    <row r="655" spans="16378:16378" x14ac:dyDescent="0.3">
      <c r="XEX655" s="16" t="s">
        <v>1893</v>
      </c>
    </row>
    <row r="656" spans="16378:16378" x14ac:dyDescent="0.3">
      <c r="XEX656" s="16" t="s">
        <v>1894</v>
      </c>
    </row>
    <row r="657" spans="16378:16378" x14ac:dyDescent="0.3">
      <c r="XEX657" s="16" t="s">
        <v>1895</v>
      </c>
    </row>
    <row r="658" spans="16378:16378" x14ac:dyDescent="0.3">
      <c r="XEX658" s="16" t="s">
        <v>1896</v>
      </c>
    </row>
    <row r="659" spans="16378:16378" x14ac:dyDescent="0.3">
      <c r="XEX659" s="16" t="s">
        <v>1897</v>
      </c>
    </row>
    <row r="660" spans="16378:16378" x14ac:dyDescent="0.3">
      <c r="XEX660" s="16" t="s">
        <v>1898</v>
      </c>
    </row>
    <row r="661" spans="16378:16378" x14ac:dyDescent="0.3">
      <c r="XEX661" s="16" t="s">
        <v>1899</v>
      </c>
    </row>
    <row r="662" spans="16378:16378" x14ac:dyDescent="0.3">
      <c r="XEX662" s="16" t="s">
        <v>1900</v>
      </c>
    </row>
    <row r="663" spans="16378:16378" x14ac:dyDescent="0.3">
      <c r="XEX663" s="16" t="s">
        <v>1901</v>
      </c>
    </row>
    <row r="664" spans="16378:16378" x14ac:dyDescent="0.3">
      <c r="XEX664" s="16" t="s">
        <v>1902</v>
      </c>
    </row>
    <row r="665" spans="16378:16378" x14ac:dyDescent="0.3">
      <c r="XEX665" s="16" t="s">
        <v>1903</v>
      </c>
    </row>
    <row r="666" spans="16378:16378" x14ac:dyDescent="0.3">
      <c r="XEX666" s="16" t="s">
        <v>1904</v>
      </c>
    </row>
    <row r="667" spans="16378:16378" x14ac:dyDescent="0.3">
      <c r="XEX667" s="16" t="s">
        <v>1905</v>
      </c>
    </row>
    <row r="668" spans="16378:16378" x14ac:dyDescent="0.3">
      <c r="XEX668" s="16" t="s">
        <v>1906</v>
      </c>
    </row>
    <row r="669" spans="16378:16378" x14ac:dyDescent="0.3">
      <c r="XEX669" s="16" t="s">
        <v>1907</v>
      </c>
    </row>
    <row r="670" spans="16378:16378" x14ac:dyDescent="0.3">
      <c r="XEX670" s="16" t="s">
        <v>1908</v>
      </c>
    </row>
    <row r="671" spans="16378:16378" x14ac:dyDescent="0.3">
      <c r="XEX671" s="16" t="s">
        <v>1909</v>
      </c>
    </row>
    <row r="672" spans="16378:16378" x14ac:dyDescent="0.3">
      <c r="XEX672" s="16" t="s">
        <v>1910</v>
      </c>
    </row>
    <row r="673" spans="16378:16378" x14ac:dyDescent="0.3">
      <c r="XEX673" s="16" t="s">
        <v>1911</v>
      </c>
    </row>
    <row r="674" spans="16378:16378" x14ac:dyDescent="0.3">
      <c r="XEX674" s="16" t="s">
        <v>1912</v>
      </c>
    </row>
    <row r="675" spans="16378:16378" x14ac:dyDescent="0.3">
      <c r="XEX675" s="16" t="s">
        <v>1913</v>
      </c>
    </row>
    <row r="676" spans="16378:16378" x14ac:dyDescent="0.3">
      <c r="XEX676" s="16" t="s">
        <v>1914</v>
      </c>
    </row>
  </sheetData>
  <mergeCells count="259">
    <mergeCell ref="F10:F11"/>
    <mergeCell ref="A10:A11"/>
    <mergeCell ref="A46:J46"/>
    <mergeCell ref="A51:J51"/>
    <mergeCell ref="A52:J52"/>
    <mergeCell ref="D10:D11"/>
    <mergeCell ref="H10:H11"/>
    <mergeCell ref="A19:I19"/>
    <mergeCell ref="A6:N6"/>
    <mergeCell ref="A29:J29"/>
    <mergeCell ref="A30:J30"/>
    <mergeCell ref="A31:J31"/>
    <mergeCell ref="A32:J32"/>
    <mergeCell ref="A20:J20"/>
    <mergeCell ref="H14:H16"/>
    <mergeCell ref="D14:D16"/>
    <mergeCell ref="A28:J28"/>
    <mergeCell ref="A21:J21"/>
    <mergeCell ref="A22:J22"/>
    <mergeCell ref="A23:J23"/>
    <mergeCell ref="A24:J24"/>
    <mergeCell ref="A25:J25"/>
    <mergeCell ref="A26:J26"/>
    <mergeCell ref="A27:J27"/>
    <mergeCell ref="A12:A16"/>
    <mergeCell ref="C10:C11"/>
    <mergeCell ref="I10:I11"/>
    <mergeCell ref="B10:B11"/>
    <mergeCell ref="A8:N8"/>
    <mergeCell ref="J10:N10"/>
    <mergeCell ref="E10:E11"/>
    <mergeCell ref="E14:E16"/>
    <mergeCell ref="A56:J56"/>
    <mergeCell ref="A47:J47"/>
    <mergeCell ref="A33:J33"/>
    <mergeCell ref="A34:J34"/>
    <mergeCell ref="A35:J35"/>
    <mergeCell ref="A36:J36"/>
    <mergeCell ref="A48:J48"/>
    <mergeCell ref="A49:J49"/>
    <mergeCell ref="A50:J50"/>
    <mergeCell ref="A39:J39"/>
    <mergeCell ref="A40:J40"/>
    <mergeCell ref="A41:J41"/>
    <mergeCell ref="A42:J42"/>
    <mergeCell ref="A43:J43"/>
    <mergeCell ref="A44:J44"/>
    <mergeCell ref="A37:J37"/>
    <mergeCell ref="A75:J75"/>
    <mergeCell ref="A38:J38"/>
    <mergeCell ref="A45:J45"/>
    <mergeCell ref="A53:J53"/>
    <mergeCell ref="A54:J54"/>
    <mergeCell ref="A55:J55"/>
    <mergeCell ref="A63:J63"/>
    <mergeCell ref="A64:J64"/>
    <mergeCell ref="A65:J65"/>
    <mergeCell ref="A66:J66"/>
    <mergeCell ref="A69:J69"/>
    <mergeCell ref="A70:J70"/>
    <mergeCell ref="A71:J71"/>
    <mergeCell ref="A72:J72"/>
    <mergeCell ref="A73:J73"/>
    <mergeCell ref="A74:J74"/>
    <mergeCell ref="A67:J67"/>
    <mergeCell ref="A68:J68"/>
    <mergeCell ref="A57:J57"/>
    <mergeCell ref="A58:J58"/>
    <mergeCell ref="A59:J59"/>
    <mergeCell ref="A60:J60"/>
    <mergeCell ref="A61:J61"/>
    <mergeCell ref="A62:J62"/>
    <mergeCell ref="A81:J81"/>
    <mergeCell ref="A82:J82"/>
    <mergeCell ref="A83:J83"/>
    <mergeCell ref="A84:J84"/>
    <mergeCell ref="A85:J85"/>
    <mergeCell ref="A86:J86"/>
    <mergeCell ref="A76:J76"/>
    <mergeCell ref="A77:J77"/>
    <mergeCell ref="A78:J78"/>
    <mergeCell ref="A79:J79"/>
    <mergeCell ref="A80:J80"/>
    <mergeCell ref="A93:J93"/>
    <mergeCell ref="A94:J94"/>
    <mergeCell ref="A95:J95"/>
    <mergeCell ref="A96:J96"/>
    <mergeCell ref="A97:J97"/>
    <mergeCell ref="A98:J98"/>
    <mergeCell ref="A87:J87"/>
    <mergeCell ref="A88:J88"/>
    <mergeCell ref="A89:J89"/>
    <mergeCell ref="A90:J90"/>
    <mergeCell ref="A91:J91"/>
    <mergeCell ref="A92:J92"/>
    <mergeCell ref="A105:J105"/>
    <mergeCell ref="A106:J106"/>
    <mergeCell ref="A107:J107"/>
    <mergeCell ref="A108:J108"/>
    <mergeCell ref="A109:J109"/>
    <mergeCell ref="A110:J110"/>
    <mergeCell ref="A99:J99"/>
    <mergeCell ref="A100:J100"/>
    <mergeCell ref="A101:J101"/>
    <mergeCell ref="A102:J102"/>
    <mergeCell ref="A103:J103"/>
    <mergeCell ref="A104:J104"/>
    <mergeCell ref="A117:J117"/>
    <mergeCell ref="A118:J118"/>
    <mergeCell ref="A119:J119"/>
    <mergeCell ref="A120:J120"/>
    <mergeCell ref="A121:J121"/>
    <mergeCell ref="A122:J122"/>
    <mergeCell ref="A111:J111"/>
    <mergeCell ref="A112:J112"/>
    <mergeCell ref="A113:J113"/>
    <mergeCell ref="A114:J114"/>
    <mergeCell ref="A115:J115"/>
    <mergeCell ref="A116:J116"/>
    <mergeCell ref="A129:J129"/>
    <mergeCell ref="A130:J130"/>
    <mergeCell ref="A131:J131"/>
    <mergeCell ref="A132:J132"/>
    <mergeCell ref="A133:J133"/>
    <mergeCell ref="A134:J134"/>
    <mergeCell ref="A123:J123"/>
    <mergeCell ref="A124:J124"/>
    <mergeCell ref="A125:J125"/>
    <mergeCell ref="A126:J126"/>
    <mergeCell ref="A127:J127"/>
    <mergeCell ref="A128:J128"/>
    <mergeCell ref="A144:J144"/>
    <mergeCell ref="A145:J145"/>
    <mergeCell ref="A146:J146"/>
    <mergeCell ref="A135:J135"/>
    <mergeCell ref="A136:J136"/>
    <mergeCell ref="A137:J137"/>
    <mergeCell ref="A138:J138"/>
    <mergeCell ref="A139:J139"/>
    <mergeCell ref="A140:J140"/>
    <mergeCell ref="A250:J250"/>
    <mergeCell ref="A243:J243"/>
    <mergeCell ref="A244:J244"/>
    <mergeCell ref="A245:J245"/>
    <mergeCell ref="A246:J246"/>
    <mergeCell ref="A247:J247"/>
    <mergeCell ref="A248:J248"/>
    <mergeCell ref="A237:J237"/>
    <mergeCell ref="A238:J238"/>
    <mergeCell ref="A239:J239"/>
    <mergeCell ref="A240:J240"/>
    <mergeCell ref="A241:J241"/>
    <mergeCell ref="A242:J242"/>
    <mergeCell ref="A231:J231"/>
    <mergeCell ref="A232:J232"/>
    <mergeCell ref="A233:J233"/>
    <mergeCell ref="A234:J234"/>
    <mergeCell ref="A235:J235"/>
    <mergeCell ref="A236:J236"/>
    <mergeCell ref="A249:J249"/>
    <mergeCell ref="A225:J225"/>
    <mergeCell ref="A226:J226"/>
    <mergeCell ref="A227:J227"/>
    <mergeCell ref="A228:J228"/>
    <mergeCell ref="A229:J229"/>
    <mergeCell ref="A230:J230"/>
    <mergeCell ref="A220:J220"/>
    <mergeCell ref="A221:J221"/>
    <mergeCell ref="A222:J222"/>
    <mergeCell ref="A223:J223"/>
    <mergeCell ref="A224:J224"/>
    <mergeCell ref="A213:J213"/>
    <mergeCell ref="A214:J214"/>
    <mergeCell ref="A215:J215"/>
    <mergeCell ref="A216:J216"/>
    <mergeCell ref="A217:J217"/>
    <mergeCell ref="A218:J218"/>
    <mergeCell ref="A219:J219"/>
    <mergeCell ref="A211:J211"/>
    <mergeCell ref="A212:J212"/>
    <mergeCell ref="A201:J201"/>
    <mergeCell ref="A202:J202"/>
    <mergeCell ref="A203:J203"/>
    <mergeCell ref="A204:J204"/>
    <mergeCell ref="A205:J205"/>
    <mergeCell ref="A206:J206"/>
    <mergeCell ref="A186:J186"/>
    <mergeCell ref="A187:J187"/>
    <mergeCell ref="A188:J188"/>
    <mergeCell ref="A207:J207"/>
    <mergeCell ref="A208:J208"/>
    <mergeCell ref="A209:J209"/>
    <mergeCell ref="A210:J210"/>
    <mergeCell ref="A198:J198"/>
    <mergeCell ref="A199:J199"/>
    <mergeCell ref="A200:J200"/>
    <mergeCell ref="A189:J189"/>
    <mergeCell ref="A190:J190"/>
    <mergeCell ref="A191:J191"/>
    <mergeCell ref="A194:J194"/>
    <mergeCell ref="A195:J195"/>
    <mergeCell ref="A196:J196"/>
    <mergeCell ref="A197:J197"/>
    <mergeCell ref="B12:B13"/>
    <mergeCell ref="D12:D13"/>
    <mergeCell ref="E12:E13"/>
    <mergeCell ref="C12:C13"/>
    <mergeCell ref="F12:F13"/>
    <mergeCell ref="H12:H13"/>
    <mergeCell ref="F14:F16"/>
    <mergeCell ref="A177:J177"/>
    <mergeCell ref="A178:J178"/>
    <mergeCell ref="A179:J179"/>
    <mergeCell ref="A180:J180"/>
    <mergeCell ref="A181:J181"/>
    <mergeCell ref="A182:J182"/>
    <mergeCell ref="A171:J171"/>
    <mergeCell ref="A172:J172"/>
    <mergeCell ref="A173:J173"/>
    <mergeCell ref="A183:J183"/>
    <mergeCell ref="A184:J184"/>
    <mergeCell ref="A185:J185"/>
    <mergeCell ref="A174:J174"/>
    <mergeCell ref="C14:C16"/>
    <mergeCell ref="B14:B16"/>
    <mergeCell ref="A192:J192"/>
    <mergeCell ref="A193:J193"/>
    <mergeCell ref="A175:J175"/>
    <mergeCell ref="A176:J176"/>
    <mergeCell ref="A165:J165"/>
    <mergeCell ref="A166:J166"/>
    <mergeCell ref="A167:J167"/>
    <mergeCell ref="A168:J168"/>
    <mergeCell ref="A169:J169"/>
    <mergeCell ref="A170:J170"/>
    <mergeCell ref="G10:G11"/>
    <mergeCell ref="G12:G13"/>
    <mergeCell ref="G14:G16"/>
    <mergeCell ref="A159:J159"/>
    <mergeCell ref="A160:J160"/>
    <mergeCell ref="A161:J161"/>
    <mergeCell ref="A162:J162"/>
    <mergeCell ref="A163:J163"/>
    <mergeCell ref="A164:J164"/>
    <mergeCell ref="A153:J153"/>
    <mergeCell ref="A154:J154"/>
    <mergeCell ref="A155:J155"/>
    <mergeCell ref="A156:J156"/>
    <mergeCell ref="A157:J157"/>
    <mergeCell ref="A158:J158"/>
    <mergeCell ref="A147:J147"/>
    <mergeCell ref="A148:J148"/>
    <mergeCell ref="A149:J149"/>
    <mergeCell ref="A150:J150"/>
    <mergeCell ref="A151:J151"/>
    <mergeCell ref="A152:J152"/>
    <mergeCell ref="A141:J141"/>
    <mergeCell ref="A142:J142"/>
    <mergeCell ref="A143:J143"/>
  </mergeCells>
  <phoneticPr fontId="52" type="noConversion"/>
  <dataValidations count="1">
    <dataValidation type="list" allowBlank="1" showInputMessage="1" showErrorMessage="1" sqref="C12 C14" xr:uid="{70BEC23B-D970-4F01-A907-C578D21DC2A1}">
      <formula1>$XET$1:$XET$3</formula1>
    </dataValidation>
  </dataValidations>
  <printOptions horizontalCentered="1"/>
  <pageMargins left="0.43307086614173229" right="0.43307086614173229" top="0.62992125984251968" bottom="0.6692913385826772" header="0" footer="0"/>
  <pageSetup scale="85" orientation="portrait" horizontalDpi="300" r:id="rId1"/>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1AE00-8B92-49EA-917E-91BA74134759}">
  <sheetPr>
    <tabColor rgb="FF92D050"/>
  </sheetPr>
  <dimension ref="A1:J38"/>
  <sheetViews>
    <sheetView zoomScale="79" zoomScaleNormal="130" workbookViewId="0">
      <selection activeCell="C6" sqref="C6"/>
    </sheetView>
  </sheetViews>
  <sheetFormatPr baseColWidth="10" defaultColWidth="10.85546875" defaultRowHeight="15" x14ac:dyDescent="0.25"/>
  <cols>
    <col min="1" max="1" width="13.85546875" customWidth="1"/>
    <col min="2" max="2" width="20.28515625" style="30" customWidth="1"/>
    <col min="3" max="3" width="57.7109375" style="240" customWidth="1"/>
    <col min="4" max="4" width="24.7109375" style="100" customWidth="1"/>
    <col min="5" max="5" width="19.7109375" style="142" customWidth="1"/>
    <col min="6" max="7" width="19.28515625" style="142" bestFit="1" customWidth="1"/>
    <col min="8" max="8" width="19.28515625" style="144" bestFit="1" customWidth="1"/>
    <col min="9" max="9" width="19.7109375" style="142" customWidth="1"/>
    <col min="10" max="10" width="12.85546875" bestFit="1" customWidth="1"/>
  </cols>
  <sheetData>
    <row r="1" spans="1:9" ht="21.75" thickBot="1" x14ac:dyDescent="0.4">
      <c r="A1" s="548" t="s">
        <v>1915</v>
      </c>
      <c r="B1" s="548"/>
      <c r="C1" s="548"/>
      <c r="D1" s="548"/>
      <c r="E1" s="548"/>
      <c r="F1" s="548"/>
      <c r="G1" s="548"/>
      <c r="H1" s="548"/>
      <c r="I1" s="548"/>
    </row>
    <row r="2" spans="1:9" ht="15.75" thickBot="1" x14ac:dyDescent="0.3">
      <c r="B2"/>
      <c r="H2" s="142"/>
    </row>
    <row r="3" spans="1:9" ht="15.95" customHeight="1" thickBot="1" x14ac:dyDescent="0.3">
      <c r="A3" s="549" t="s">
        <v>1916</v>
      </c>
      <c r="B3" s="551" t="s">
        <v>1917</v>
      </c>
      <c r="C3" s="549" t="s">
        <v>1918</v>
      </c>
      <c r="D3" s="553"/>
      <c r="E3" s="555" t="s">
        <v>1919</v>
      </c>
      <c r="F3" s="555"/>
      <c r="G3" s="555"/>
      <c r="H3" s="555"/>
      <c r="I3" s="556"/>
    </row>
    <row r="4" spans="1:9" ht="15.75" thickBot="1" x14ac:dyDescent="0.3">
      <c r="A4" s="550"/>
      <c r="B4" s="552"/>
      <c r="C4" s="550"/>
      <c r="D4" s="554"/>
      <c r="E4" s="148">
        <v>2026</v>
      </c>
      <c r="F4" s="147">
        <v>2027</v>
      </c>
      <c r="G4" s="148">
        <v>2028</v>
      </c>
      <c r="H4" s="198">
        <v>2029</v>
      </c>
      <c r="I4" s="88" t="s">
        <v>1253</v>
      </c>
    </row>
    <row r="5" spans="1:9" x14ac:dyDescent="0.25">
      <c r="A5" s="543"/>
      <c r="B5" s="545"/>
      <c r="C5" s="355"/>
      <c r="D5" s="356"/>
      <c r="E5" s="90"/>
      <c r="F5" s="90"/>
      <c r="G5" s="90"/>
      <c r="H5" s="90"/>
      <c r="I5" s="89"/>
    </row>
    <row r="6" spans="1:9" ht="43.9" customHeight="1" x14ac:dyDescent="0.25">
      <c r="A6" s="544"/>
      <c r="B6" s="546"/>
      <c r="C6" s="282"/>
      <c r="D6" s="357"/>
      <c r="E6" s="91"/>
      <c r="F6" s="91"/>
      <c r="G6" s="91"/>
      <c r="H6" s="91"/>
      <c r="I6" s="149"/>
    </row>
    <row r="7" spans="1:9" x14ac:dyDescent="0.25">
      <c r="A7" s="544"/>
      <c r="B7" s="546"/>
      <c r="C7" s="282"/>
      <c r="D7" s="357"/>
      <c r="E7" s="91"/>
      <c r="F7" s="91"/>
      <c r="G7" s="91"/>
      <c r="H7" s="91"/>
      <c r="I7" s="149"/>
    </row>
    <row r="8" spans="1:9" x14ac:dyDescent="0.25">
      <c r="A8" s="544"/>
      <c r="B8" s="546"/>
      <c r="C8" s="282"/>
      <c r="D8" s="357"/>
      <c r="E8" s="91"/>
      <c r="F8" s="91"/>
      <c r="G8" s="91"/>
      <c r="H8" s="91"/>
      <c r="I8" s="149"/>
    </row>
    <row r="9" spans="1:9" ht="78.599999999999994" customHeight="1" x14ac:dyDescent="0.25">
      <c r="A9" s="544"/>
      <c r="B9" s="546"/>
      <c r="C9" s="282"/>
      <c r="D9" s="357"/>
      <c r="E9" s="91"/>
      <c r="F9" s="91"/>
      <c r="G9" s="91"/>
      <c r="H9" s="91"/>
      <c r="I9" s="149"/>
    </row>
    <row r="10" spans="1:9" ht="15.75" thickBot="1" x14ac:dyDescent="0.3">
      <c r="A10" s="544"/>
      <c r="B10" s="547"/>
      <c r="C10" s="283"/>
      <c r="D10" s="358"/>
      <c r="E10" s="141"/>
      <c r="F10" s="141"/>
      <c r="G10" s="141"/>
      <c r="H10" s="141"/>
      <c r="I10" s="150"/>
    </row>
    <row r="11" spans="1:9" x14ac:dyDescent="0.25">
      <c r="A11" s="544"/>
      <c r="B11" s="545"/>
      <c r="C11" s="355"/>
      <c r="D11" s="356"/>
      <c r="E11" s="90"/>
      <c r="F11" s="90"/>
      <c r="G11" s="90"/>
      <c r="H11" s="90"/>
      <c r="I11" s="89"/>
    </row>
    <row r="12" spans="1:9" ht="15.75" thickBot="1" x14ac:dyDescent="0.3">
      <c r="A12" s="544"/>
      <c r="B12" s="546"/>
      <c r="C12" s="359"/>
      <c r="D12" s="360"/>
      <c r="E12" s="93"/>
      <c r="F12" s="93"/>
      <c r="G12" s="93"/>
      <c r="H12" s="93"/>
      <c r="I12" s="152"/>
    </row>
    <row r="13" spans="1:9" s="92" customFormat="1" ht="15.75" thickBot="1" x14ac:dyDescent="0.3">
      <c r="A13" s="528" t="s">
        <v>1921</v>
      </c>
      <c r="B13" s="529"/>
      <c r="C13" s="529"/>
      <c r="D13" s="530"/>
      <c r="E13" s="196"/>
      <c r="F13" s="197"/>
      <c r="G13" s="196"/>
      <c r="H13" s="195"/>
      <c r="I13" s="194"/>
    </row>
    <row r="14" spans="1:9" s="92" customFormat="1" x14ac:dyDescent="0.25">
      <c r="A14" s="531"/>
      <c r="B14" s="534"/>
      <c r="C14" s="361"/>
      <c r="D14" s="362"/>
      <c r="E14" s="370"/>
      <c r="F14" s="90"/>
      <c r="G14" s="90"/>
      <c r="H14" s="90"/>
      <c r="I14" s="191"/>
    </row>
    <row r="15" spans="1:9" ht="43.15" customHeight="1" x14ac:dyDescent="0.25">
      <c r="A15" s="532"/>
      <c r="B15" s="535"/>
      <c r="C15" s="284"/>
      <c r="D15" s="363"/>
      <c r="E15" s="91"/>
      <c r="F15" s="91"/>
      <c r="G15" s="91"/>
      <c r="H15" s="91"/>
      <c r="I15" s="192"/>
    </row>
    <row r="16" spans="1:9" ht="15.75" thickBot="1" x14ac:dyDescent="0.3">
      <c r="A16" s="532"/>
      <c r="B16" s="536"/>
      <c r="C16" s="285"/>
      <c r="D16" s="364"/>
      <c r="E16" s="141"/>
      <c r="F16" s="141"/>
      <c r="G16" s="141"/>
      <c r="H16" s="141"/>
      <c r="I16" s="193"/>
    </row>
    <row r="17" spans="1:10" ht="84" customHeight="1" thickBot="1" x14ac:dyDescent="0.3">
      <c r="A17" s="532"/>
      <c r="B17" s="365"/>
      <c r="C17" s="366"/>
      <c r="D17" s="367"/>
      <c r="E17" s="287"/>
      <c r="F17" s="287"/>
      <c r="G17" s="287"/>
      <c r="H17" s="287"/>
      <c r="I17" s="288"/>
    </row>
    <row r="18" spans="1:10" ht="49.9" customHeight="1" thickBot="1" x14ac:dyDescent="0.3">
      <c r="A18" s="533"/>
      <c r="B18" s="368"/>
      <c r="C18" s="286"/>
      <c r="D18" s="369"/>
      <c r="E18" s="146"/>
      <c r="F18" s="146"/>
      <c r="G18" s="146"/>
      <c r="H18" s="146"/>
      <c r="I18" s="140"/>
    </row>
    <row r="19" spans="1:10" s="92" customFormat="1" ht="15.75" thickBot="1" x14ac:dyDescent="0.3">
      <c r="A19" s="537" t="s">
        <v>1921</v>
      </c>
      <c r="B19" s="538"/>
      <c r="C19" s="538"/>
      <c r="D19" s="539"/>
      <c r="E19" s="145">
        <f>SUM(E14:E18)</f>
        <v>0</v>
      </c>
      <c r="F19" s="145">
        <f>SUM(F14:F18)</f>
        <v>0</v>
      </c>
      <c r="G19" s="145">
        <f>SUM(G14:G18)</f>
        <v>0</v>
      </c>
      <c r="H19" s="145">
        <f>SUM(H14:H18)</f>
        <v>0</v>
      </c>
      <c r="I19" s="145">
        <f>SUM(I14:I18)</f>
        <v>0</v>
      </c>
    </row>
    <row r="20" spans="1:10" s="94" customFormat="1" ht="15.75" thickBot="1" x14ac:dyDescent="0.3">
      <c r="A20" s="540" t="s">
        <v>1922</v>
      </c>
      <c r="B20" s="541"/>
      <c r="C20" s="541"/>
      <c r="D20" s="542"/>
      <c r="E20" s="143">
        <f>E13+E19</f>
        <v>0</v>
      </c>
      <c r="F20" s="143">
        <f>F13+F19</f>
        <v>0</v>
      </c>
      <c r="G20" s="143">
        <f>G13+G19</f>
        <v>0</v>
      </c>
      <c r="H20" s="143">
        <f>H13+H19</f>
        <v>0</v>
      </c>
      <c r="I20" s="151">
        <f>SUM(E20:H20)</f>
        <v>0</v>
      </c>
    </row>
    <row r="22" spans="1:10" x14ac:dyDescent="0.25">
      <c r="D22" s="178"/>
      <c r="E22" s="153"/>
      <c r="F22" s="153"/>
      <c r="G22" s="153"/>
      <c r="H22" s="153"/>
      <c r="I22" s="153"/>
      <c r="J22" s="179"/>
    </row>
    <row r="23" spans="1:10" ht="42.75" customHeight="1" thickBot="1" x14ac:dyDescent="0.3">
      <c r="D23" s="645"/>
      <c r="E23" s="645"/>
      <c r="F23" s="645"/>
      <c r="G23" s="645"/>
      <c r="H23" s="645"/>
      <c r="I23" s="645"/>
    </row>
    <row r="24" spans="1:10" ht="21.75" customHeight="1" x14ac:dyDescent="0.25">
      <c r="A24" s="648" t="s">
        <v>2494</v>
      </c>
      <c r="B24" s="646"/>
      <c r="C24" s="646"/>
      <c r="D24" s="646"/>
      <c r="E24" s="646"/>
      <c r="F24" s="646"/>
      <c r="G24" s="646"/>
      <c r="H24" s="646"/>
      <c r="I24" s="649"/>
    </row>
    <row r="25" spans="1:10" x14ac:dyDescent="0.25">
      <c r="A25" s="650"/>
      <c r="B25" s="647"/>
      <c r="C25" s="647"/>
      <c r="D25" s="647"/>
      <c r="E25" s="647"/>
      <c r="F25" s="647"/>
      <c r="G25" s="647"/>
      <c r="H25" s="647"/>
      <c r="I25" s="651"/>
    </row>
    <row r="26" spans="1:10" x14ac:dyDescent="0.25">
      <c r="A26" s="650"/>
      <c r="B26" s="647"/>
      <c r="C26" s="647"/>
      <c r="D26" s="647"/>
      <c r="E26" s="647"/>
      <c r="F26" s="647"/>
      <c r="G26" s="647"/>
      <c r="H26" s="647"/>
      <c r="I26" s="651"/>
    </row>
    <row r="27" spans="1:10" x14ac:dyDescent="0.25">
      <c r="A27" s="650"/>
      <c r="B27" s="647"/>
      <c r="C27" s="647"/>
      <c r="D27" s="647"/>
      <c r="E27" s="647"/>
      <c r="F27" s="647"/>
      <c r="G27" s="647"/>
      <c r="H27" s="647"/>
      <c r="I27" s="651"/>
    </row>
    <row r="28" spans="1:10" x14ac:dyDescent="0.25">
      <c r="A28" s="650"/>
      <c r="B28" s="647"/>
      <c r="C28" s="647"/>
      <c r="D28" s="647"/>
      <c r="E28" s="647"/>
      <c r="F28" s="647"/>
      <c r="G28" s="647"/>
      <c r="H28" s="647"/>
      <c r="I28" s="651"/>
    </row>
    <row r="29" spans="1:10" x14ac:dyDescent="0.25">
      <c r="A29" s="650"/>
      <c r="B29" s="647"/>
      <c r="C29" s="647"/>
      <c r="D29" s="647"/>
      <c r="E29" s="647"/>
      <c r="F29" s="647"/>
      <c r="G29" s="647"/>
      <c r="H29" s="647"/>
      <c r="I29" s="651"/>
    </row>
    <row r="30" spans="1:10" x14ac:dyDescent="0.25">
      <c r="A30" s="650"/>
      <c r="B30" s="647"/>
      <c r="C30" s="647"/>
      <c r="D30" s="647"/>
      <c r="E30" s="647"/>
      <c r="F30" s="647"/>
      <c r="G30" s="647"/>
      <c r="H30" s="647"/>
      <c r="I30" s="651"/>
    </row>
    <row r="31" spans="1:10" x14ac:dyDescent="0.25">
      <c r="A31" s="650"/>
      <c r="B31" s="647"/>
      <c r="C31" s="647"/>
      <c r="D31" s="647"/>
      <c r="E31" s="647"/>
      <c r="F31" s="647"/>
      <c r="G31" s="647"/>
      <c r="H31" s="647"/>
      <c r="I31" s="651"/>
    </row>
    <row r="32" spans="1:10" x14ac:dyDescent="0.25">
      <c r="A32" s="650"/>
      <c r="B32" s="647"/>
      <c r="C32" s="647"/>
      <c r="D32" s="647"/>
      <c r="E32" s="647"/>
      <c r="F32" s="647"/>
      <c r="G32" s="647"/>
      <c r="H32" s="647"/>
      <c r="I32" s="651"/>
    </row>
    <row r="33" spans="1:9" x14ac:dyDescent="0.25">
      <c r="A33" s="650"/>
      <c r="B33" s="647"/>
      <c r="C33" s="647"/>
      <c r="D33" s="647"/>
      <c r="E33" s="647"/>
      <c r="F33" s="647"/>
      <c r="G33" s="647"/>
      <c r="H33" s="647"/>
      <c r="I33" s="651"/>
    </row>
    <row r="34" spans="1:9" x14ac:dyDescent="0.25">
      <c r="A34" s="650"/>
      <c r="B34" s="647"/>
      <c r="C34" s="647"/>
      <c r="D34" s="647"/>
      <c r="E34" s="647"/>
      <c r="F34" s="647"/>
      <c r="G34" s="647"/>
      <c r="H34" s="647"/>
      <c r="I34" s="651"/>
    </row>
    <row r="35" spans="1:9" x14ac:dyDescent="0.25">
      <c r="A35" s="650"/>
      <c r="B35" s="647"/>
      <c r="C35" s="647"/>
      <c r="D35" s="647"/>
      <c r="E35" s="647"/>
      <c r="F35" s="647"/>
      <c r="G35" s="647"/>
      <c r="H35" s="647"/>
      <c r="I35" s="651"/>
    </row>
    <row r="36" spans="1:9" x14ac:dyDescent="0.25">
      <c r="A36" s="650"/>
      <c r="B36" s="647"/>
      <c r="C36" s="647"/>
      <c r="D36" s="647"/>
      <c r="E36" s="647"/>
      <c r="F36" s="647"/>
      <c r="G36" s="647"/>
      <c r="H36" s="647"/>
      <c r="I36" s="651"/>
    </row>
    <row r="37" spans="1:9" x14ac:dyDescent="0.25">
      <c r="A37" s="650"/>
      <c r="B37" s="647"/>
      <c r="C37" s="647"/>
      <c r="D37" s="647"/>
      <c r="E37" s="647"/>
      <c r="F37" s="647"/>
      <c r="G37" s="647"/>
      <c r="H37" s="647"/>
      <c r="I37" s="651"/>
    </row>
    <row r="38" spans="1:9" ht="15.75" thickBot="1" x14ac:dyDescent="0.3">
      <c r="A38" s="652"/>
      <c r="B38" s="653"/>
      <c r="C38" s="653"/>
      <c r="D38" s="653"/>
      <c r="E38" s="653"/>
      <c r="F38" s="653"/>
      <c r="G38" s="653"/>
      <c r="H38" s="653"/>
      <c r="I38" s="654"/>
    </row>
  </sheetData>
  <mergeCells count="15">
    <mergeCell ref="A24:I38"/>
    <mergeCell ref="A5:A12"/>
    <mergeCell ref="B5:B10"/>
    <mergeCell ref="B11:B12"/>
    <mergeCell ref="A1:I1"/>
    <mergeCell ref="A3:A4"/>
    <mergeCell ref="B3:B4"/>
    <mergeCell ref="C3:D4"/>
    <mergeCell ref="E3:I3"/>
    <mergeCell ref="D23:I23"/>
    <mergeCell ref="A13:D13"/>
    <mergeCell ref="A14:A18"/>
    <mergeCell ref="B14:B16"/>
    <mergeCell ref="A19:D19"/>
    <mergeCell ref="A20:D20"/>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A522511A-4143-465B-96D6-9CEF71D95974}">
          <x14:formula1>
            <xm:f>'Insumos RPC '!$A$3:$A$23</xm:f>
          </x14:formula1>
          <xm:sqref>D5:D12 D14:D18</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4:J79"/>
  <sheetViews>
    <sheetView showGridLines="0" zoomScale="90" zoomScaleNormal="90" workbookViewId="0">
      <selection activeCell="F14" sqref="F14"/>
    </sheetView>
  </sheetViews>
  <sheetFormatPr baseColWidth="10" defaultColWidth="10.85546875" defaultRowHeight="15" x14ac:dyDescent="0.2"/>
  <cols>
    <col min="1" max="1" width="19.85546875" style="165" customWidth="1"/>
    <col min="2" max="2" width="13.5703125" style="50" customWidth="1"/>
    <col min="3" max="3" width="40" style="50" customWidth="1"/>
    <col min="4" max="4" width="14.42578125" style="165" customWidth="1"/>
    <col min="5" max="5" width="13.7109375" style="165" customWidth="1"/>
    <col min="6" max="6" width="34.28515625" style="165" customWidth="1"/>
    <col min="7" max="7" width="50.7109375" style="165" customWidth="1"/>
    <col min="8" max="8" width="10.85546875" style="50"/>
    <col min="9" max="9" width="10.85546875" style="50" customWidth="1"/>
    <col min="10" max="16384" width="10.85546875" style="50"/>
  </cols>
  <sheetData>
    <row r="4" spans="1:10" x14ac:dyDescent="0.2">
      <c r="I4" s="50" t="s">
        <v>1953</v>
      </c>
    </row>
    <row r="5" spans="1:10" ht="21" x14ac:dyDescent="0.35">
      <c r="A5" s="557" t="s">
        <v>1954</v>
      </c>
      <c r="B5" s="557"/>
      <c r="C5" s="557"/>
      <c r="D5" s="557"/>
      <c r="E5" s="557"/>
      <c r="F5" s="557"/>
      <c r="G5" s="557"/>
      <c r="J5" s="42"/>
    </row>
    <row r="6" spans="1:10" s="51" customFormat="1" ht="30" x14ac:dyDescent="0.2">
      <c r="A6" s="232" t="s">
        <v>1955</v>
      </c>
      <c r="B6" s="232" t="s">
        <v>1956</v>
      </c>
      <c r="C6" s="232" t="s">
        <v>1957</v>
      </c>
      <c r="D6" s="232" t="s">
        <v>1958</v>
      </c>
      <c r="E6" s="232" t="s">
        <v>1959</v>
      </c>
      <c r="F6" s="232" t="s">
        <v>1960</v>
      </c>
      <c r="G6" s="232" t="s">
        <v>1961</v>
      </c>
      <c r="J6" s="42"/>
    </row>
    <row r="7" spans="1:10" s="381" customFormat="1" ht="16.5" x14ac:dyDescent="0.25">
      <c r="A7" s="378"/>
      <c r="B7" s="379"/>
      <c r="C7" s="379"/>
      <c r="D7" s="378"/>
      <c r="E7" s="378"/>
      <c r="F7" s="380"/>
      <c r="G7" s="380"/>
      <c r="J7" s="382"/>
    </row>
    <row r="8" spans="1:10" s="384" customFormat="1" ht="56.25" customHeight="1" x14ac:dyDescent="0.25">
      <c r="A8" s="378"/>
      <c r="B8" s="379"/>
      <c r="C8" s="379"/>
      <c r="D8" s="378"/>
      <c r="E8" s="378"/>
      <c r="F8" s="378"/>
      <c r="G8" s="383"/>
      <c r="J8" s="385"/>
    </row>
    <row r="9" spans="1:10" s="384" customFormat="1" ht="64.150000000000006" customHeight="1" x14ac:dyDescent="0.25">
      <c r="A9" s="378"/>
      <c r="B9" s="379"/>
      <c r="C9" s="379"/>
      <c r="D9" s="378"/>
      <c r="E9" s="378"/>
      <c r="F9" s="378"/>
      <c r="G9" s="383"/>
      <c r="J9" s="385"/>
    </row>
    <row r="10" spans="1:10" s="384" customFormat="1" ht="66.599999999999994" customHeight="1" x14ac:dyDescent="0.25">
      <c r="A10" s="378"/>
      <c r="B10" s="379"/>
      <c r="C10" s="379"/>
      <c r="D10" s="378"/>
      <c r="E10" s="378"/>
      <c r="F10" s="378"/>
      <c r="G10" s="383"/>
      <c r="J10" s="385"/>
    </row>
    <row r="11" spans="1:10" s="387" customFormat="1" ht="76.900000000000006" customHeight="1" x14ac:dyDescent="0.25">
      <c r="A11" s="378"/>
      <c r="B11" s="386"/>
      <c r="C11" s="386"/>
      <c r="D11" s="378"/>
      <c r="E11" s="378"/>
      <c r="F11" s="378"/>
      <c r="G11" s="383"/>
      <c r="J11" s="388"/>
    </row>
    <row r="12" spans="1:10" s="384" customFormat="1" ht="77.45" customHeight="1" x14ac:dyDescent="0.25">
      <c r="A12" s="378"/>
      <c r="B12" s="379"/>
      <c r="C12" s="379"/>
      <c r="D12" s="378"/>
      <c r="E12" s="378"/>
      <c r="F12" s="378"/>
      <c r="G12" s="383"/>
      <c r="J12" s="385"/>
    </row>
    <row r="13" spans="1:10" s="384" customFormat="1" ht="93" customHeight="1" x14ac:dyDescent="0.25">
      <c r="A13" s="378"/>
      <c r="B13" s="379"/>
      <c r="C13" s="379"/>
      <c r="D13" s="378"/>
      <c r="E13" s="378"/>
      <c r="F13" s="378"/>
      <c r="G13" s="383"/>
      <c r="J13" s="385"/>
    </row>
    <row r="14" spans="1:10" s="175" customFormat="1" ht="58.9" customHeight="1" x14ac:dyDescent="0.25">
      <c r="A14" s="229"/>
      <c r="B14" s="164"/>
      <c r="C14" s="174"/>
      <c r="D14" s="229"/>
      <c r="E14" s="229"/>
      <c r="F14" s="229"/>
      <c r="G14" s="181"/>
      <c r="J14" s="161"/>
    </row>
    <row r="15" spans="1:10" s="162" customFormat="1" ht="16.5" x14ac:dyDescent="0.3">
      <c r="A15" s="166"/>
      <c r="B15" s="163"/>
      <c r="C15" s="163"/>
      <c r="D15" s="166"/>
      <c r="E15" s="166"/>
      <c r="F15" s="166"/>
      <c r="G15" s="100"/>
      <c r="J15" s="161"/>
    </row>
    <row r="16" spans="1:10" s="162" customFormat="1" ht="16.5" x14ac:dyDescent="0.3">
      <c r="A16" s="166"/>
      <c r="B16" s="163"/>
      <c r="C16" s="163"/>
      <c r="D16" s="166"/>
      <c r="E16" s="166"/>
      <c r="F16" s="166"/>
      <c r="G16" s="100"/>
      <c r="J16" s="161"/>
    </row>
    <row r="17" spans="1:10" ht="15.75" x14ac:dyDescent="0.25">
      <c r="A17" s="100"/>
      <c r="B17"/>
      <c r="C17"/>
      <c r="D17" s="100"/>
      <c r="E17" s="100"/>
      <c r="F17" s="100"/>
      <c r="G17" s="100"/>
      <c r="J17" s="42"/>
    </row>
    <row r="18" spans="1:10" ht="15.75" x14ac:dyDescent="0.25">
      <c r="A18" s="100"/>
      <c r="B18"/>
      <c r="C18"/>
      <c r="D18" s="100"/>
      <c r="E18" s="100"/>
      <c r="F18" s="100"/>
      <c r="G18" s="100"/>
      <c r="J18" s="42"/>
    </row>
    <row r="19" spans="1:10" ht="21" customHeight="1" x14ac:dyDescent="0.25">
      <c r="A19" s="100"/>
      <c r="B19"/>
      <c r="C19"/>
      <c r="D19" s="100"/>
      <c r="E19" s="100"/>
      <c r="F19" s="100"/>
      <c r="G19" s="100"/>
      <c r="J19" s="42"/>
    </row>
    <row r="20" spans="1:10" ht="15.75" x14ac:dyDescent="0.25">
      <c r="A20" s="100"/>
      <c r="B20"/>
      <c r="C20"/>
      <c r="D20" s="100"/>
      <c r="E20" s="100"/>
      <c r="F20" s="100"/>
      <c r="G20" s="100"/>
    </row>
    <row r="21" spans="1:10" ht="15.75" x14ac:dyDescent="0.25">
      <c r="A21" s="100"/>
      <c r="B21"/>
      <c r="C21"/>
      <c r="D21" s="100"/>
      <c r="E21" s="100"/>
      <c r="F21" s="100"/>
      <c r="G21" s="100"/>
    </row>
    <row r="22" spans="1:10" ht="15.75" x14ac:dyDescent="0.25">
      <c r="A22" s="100"/>
      <c r="B22"/>
      <c r="C22"/>
      <c r="D22" s="100"/>
      <c r="E22" s="100"/>
      <c r="F22" s="100"/>
      <c r="G22" s="100"/>
    </row>
    <row r="23" spans="1:10" ht="15.75" x14ac:dyDescent="0.25">
      <c r="A23" s="100"/>
      <c r="B23"/>
      <c r="C23"/>
      <c r="D23" s="100"/>
      <c r="E23" s="100"/>
      <c r="F23" s="100"/>
      <c r="G23" s="100"/>
    </row>
    <row r="24" spans="1:10" ht="15.75" x14ac:dyDescent="0.25">
      <c r="A24" s="100"/>
      <c r="B24"/>
      <c r="C24"/>
      <c r="D24" s="100"/>
      <c r="E24" s="100"/>
      <c r="F24" s="100"/>
      <c r="G24" s="100"/>
    </row>
    <row r="25" spans="1:10" ht="15.75" x14ac:dyDescent="0.25">
      <c r="A25" s="100"/>
      <c r="B25"/>
      <c r="C25"/>
      <c r="D25" s="100"/>
      <c r="E25" s="100"/>
      <c r="F25" s="100"/>
      <c r="G25" s="100"/>
    </row>
    <row r="26" spans="1:10" ht="15.75" x14ac:dyDescent="0.25">
      <c r="A26" s="100"/>
      <c r="B26"/>
      <c r="C26"/>
      <c r="D26" s="100"/>
      <c r="E26" s="100"/>
      <c r="F26" s="100"/>
      <c r="G26" s="100"/>
    </row>
    <row r="27" spans="1:10" ht="15.75" x14ac:dyDescent="0.25">
      <c r="A27" s="100"/>
      <c r="B27"/>
      <c r="C27"/>
      <c r="D27" s="100"/>
      <c r="E27" s="100"/>
      <c r="F27" s="100"/>
      <c r="G27" s="100"/>
    </row>
    <row r="28" spans="1:10" ht="15.75" x14ac:dyDescent="0.25">
      <c r="A28" s="100"/>
      <c r="B28"/>
      <c r="C28"/>
      <c r="D28" s="100"/>
      <c r="E28" s="100"/>
      <c r="F28" s="100"/>
      <c r="G28" s="100"/>
    </row>
    <row r="29" spans="1:10" ht="15.75" x14ac:dyDescent="0.25">
      <c r="A29" s="100"/>
      <c r="B29"/>
      <c r="C29"/>
      <c r="D29" s="100"/>
      <c r="E29" s="100"/>
      <c r="F29" s="100"/>
      <c r="G29" s="100"/>
    </row>
    <row r="30" spans="1:10" ht="15.75" x14ac:dyDescent="0.25">
      <c r="A30" s="100"/>
      <c r="B30"/>
      <c r="C30"/>
      <c r="D30" s="100"/>
      <c r="E30" s="100"/>
      <c r="F30" s="100"/>
      <c r="G30" s="100"/>
    </row>
    <row r="31" spans="1:10" ht="15.75" x14ac:dyDescent="0.25">
      <c r="A31" s="100"/>
      <c r="B31"/>
      <c r="C31"/>
      <c r="D31" s="100"/>
      <c r="E31" s="100"/>
      <c r="F31" s="100"/>
      <c r="G31" s="100"/>
    </row>
    <row r="32" spans="1:10" ht="15.75" x14ac:dyDescent="0.25">
      <c r="A32" s="100"/>
      <c r="B32"/>
      <c r="C32"/>
      <c r="D32" s="100"/>
      <c r="E32" s="100"/>
      <c r="F32" s="100"/>
      <c r="G32" s="100"/>
    </row>
    <row r="33" spans="1:7" ht="15.75" x14ac:dyDescent="0.25">
      <c r="A33" s="100"/>
      <c r="B33"/>
      <c r="C33"/>
      <c r="D33" s="100"/>
      <c r="E33" s="100"/>
      <c r="F33" s="100"/>
      <c r="G33" s="100"/>
    </row>
    <row r="34" spans="1:7" ht="15.75" x14ac:dyDescent="0.25">
      <c r="A34" s="100"/>
      <c r="B34"/>
      <c r="C34"/>
      <c r="D34" s="100"/>
      <c r="E34" s="100"/>
      <c r="F34" s="100"/>
      <c r="G34" s="100"/>
    </row>
    <row r="35" spans="1:7" ht="15.75" x14ac:dyDescent="0.25">
      <c r="A35" s="100"/>
      <c r="B35"/>
      <c r="C35"/>
      <c r="D35" s="100"/>
      <c r="E35" s="100"/>
      <c r="F35" s="100"/>
      <c r="G35" s="100"/>
    </row>
    <row r="36" spans="1:7" ht="15.75" x14ac:dyDescent="0.25">
      <c r="A36" s="100"/>
      <c r="B36"/>
      <c r="C36"/>
      <c r="D36" s="100"/>
      <c r="E36" s="100"/>
      <c r="F36" s="100"/>
      <c r="G36" s="100"/>
    </row>
    <row r="37" spans="1:7" ht="15.75" x14ac:dyDescent="0.25">
      <c r="A37" s="100"/>
      <c r="B37"/>
      <c r="C37"/>
      <c r="D37" s="100"/>
      <c r="E37" s="100"/>
      <c r="F37" s="100"/>
      <c r="G37" s="100"/>
    </row>
    <row r="38" spans="1:7" ht="15.75" x14ac:dyDescent="0.25">
      <c r="A38" s="100"/>
      <c r="B38"/>
      <c r="C38"/>
      <c r="D38" s="100"/>
      <c r="E38" s="100"/>
      <c r="F38" s="100"/>
      <c r="G38" s="100"/>
    </row>
    <row r="39" spans="1:7" ht="15.75" x14ac:dyDescent="0.25">
      <c r="A39" s="100"/>
      <c r="B39"/>
      <c r="C39"/>
      <c r="D39" s="100"/>
      <c r="E39" s="100"/>
      <c r="F39" s="100"/>
      <c r="G39" s="100"/>
    </row>
    <row r="40" spans="1:7" ht="15.75" x14ac:dyDescent="0.25">
      <c r="A40" s="100"/>
      <c r="B40"/>
      <c r="C40"/>
      <c r="D40" s="100"/>
      <c r="E40" s="100"/>
      <c r="F40" s="100"/>
      <c r="G40" s="100"/>
    </row>
    <row r="41" spans="1:7" ht="15.75" x14ac:dyDescent="0.25">
      <c r="A41" s="100"/>
      <c r="B41"/>
      <c r="C41"/>
      <c r="D41" s="100"/>
      <c r="E41" s="100"/>
      <c r="F41" s="100"/>
      <c r="G41" s="100"/>
    </row>
    <row r="42" spans="1:7" ht="15.75" x14ac:dyDescent="0.25">
      <c r="A42" s="100"/>
      <c r="B42"/>
      <c r="C42"/>
      <c r="D42" s="100"/>
      <c r="E42" s="100"/>
      <c r="F42" s="100"/>
      <c r="G42" s="100"/>
    </row>
    <row r="43" spans="1:7" ht="15.75" x14ac:dyDescent="0.25">
      <c r="A43" s="100"/>
      <c r="B43"/>
      <c r="C43"/>
      <c r="D43" s="100"/>
      <c r="E43" s="100"/>
      <c r="F43" s="100"/>
      <c r="G43" s="100"/>
    </row>
    <row r="44" spans="1:7" ht="15.75" x14ac:dyDescent="0.25">
      <c r="A44" s="100"/>
      <c r="B44"/>
      <c r="C44"/>
      <c r="D44" s="100"/>
      <c r="E44" s="100"/>
      <c r="F44" s="100"/>
      <c r="G44" s="100"/>
    </row>
    <row r="45" spans="1:7" ht="15.75" x14ac:dyDescent="0.25">
      <c r="A45" s="100"/>
      <c r="B45"/>
      <c r="C45"/>
      <c r="D45" s="100"/>
      <c r="E45" s="100"/>
      <c r="F45" s="100"/>
      <c r="G45" s="100"/>
    </row>
    <row r="46" spans="1:7" ht="15.75" x14ac:dyDescent="0.25">
      <c r="A46" s="100"/>
      <c r="B46"/>
      <c r="C46"/>
      <c r="D46" s="100"/>
      <c r="E46" s="100"/>
      <c r="F46" s="100"/>
      <c r="G46" s="100"/>
    </row>
    <row r="47" spans="1:7" ht="15.75" x14ac:dyDescent="0.25">
      <c r="A47" s="100"/>
      <c r="B47"/>
      <c r="C47"/>
      <c r="D47" s="100"/>
      <c r="E47" s="100"/>
      <c r="F47" s="100"/>
      <c r="G47" s="100"/>
    </row>
    <row r="50" spans="9:9" x14ac:dyDescent="0.2">
      <c r="I50" s="50" t="s">
        <v>1962</v>
      </c>
    </row>
    <row r="51" spans="9:9" x14ac:dyDescent="0.2">
      <c r="I51" s="50" t="s">
        <v>1966</v>
      </c>
    </row>
    <row r="52" spans="9:9" x14ac:dyDescent="0.2">
      <c r="I52" s="50" t="s">
        <v>1968</v>
      </c>
    </row>
    <row r="55" spans="9:9" x14ac:dyDescent="0.2">
      <c r="I55" s="50" t="s">
        <v>1963</v>
      </c>
    </row>
    <row r="56" spans="9:9" x14ac:dyDescent="0.2">
      <c r="I56" s="50" t="s">
        <v>1972</v>
      </c>
    </row>
    <row r="57" spans="9:9" x14ac:dyDescent="0.2">
      <c r="I57" s="50" t="s">
        <v>1973</v>
      </c>
    </row>
    <row r="58" spans="9:9" x14ac:dyDescent="0.2">
      <c r="I58" s="50" t="s">
        <v>1974</v>
      </c>
    </row>
    <row r="59" spans="9:9" x14ac:dyDescent="0.2">
      <c r="I59" s="50" t="s">
        <v>1975</v>
      </c>
    </row>
    <row r="60" spans="9:9" x14ac:dyDescent="0.2">
      <c r="I60" s="50" t="s">
        <v>1976</v>
      </c>
    </row>
    <row r="61" spans="9:9" x14ac:dyDescent="0.2">
      <c r="I61" s="50" t="s">
        <v>1969</v>
      </c>
    </row>
    <row r="62" spans="9:9" x14ac:dyDescent="0.2">
      <c r="I62" s="50" t="s">
        <v>1977</v>
      </c>
    </row>
    <row r="63" spans="9:9" x14ac:dyDescent="0.2">
      <c r="I63" s="50" t="s">
        <v>1967</v>
      </c>
    </row>
    <row r="64" spans="9:9" x14ac:dyDescent="0.2">
      <c r="I64" s="50" t="s">
        <v>1978</v>
      </c>
    </row>
    <row r="65" spans="9:9" x14ac:dyDescent="0.2">
      <c r="I65" s="50" t="s">
        <v>1979</v>
      </c>
    </row>
    <row r="66" spans="9:9" x14ac:dyDescent="0.2">
      <c r="I66" s="50" t="s">
        <v>1971</v>
      </c>
    </row>
    <row r="67" spans="9:9" x14ac:dyDescent="0.2">
      <c r="I67" s="50" t="s">
        <v>1980</v>
      </c>
    </row>
    <row r="69" spans="9:9" x14ac:dyDescent="0.2">
      <c r="I69" s="50" t="s">
        <v>1981</v>
      </c>
    </row>
    <row r="70" spans="9:9" x14ac:dyDescent="0.2">
      <c r="I70" s="50" t="s">
        <v>1982</v>
      </c>
    </row>
    <row r="71" spans="9:9" x14ac:dyDescent="0.2">
      <c r="I71" s="50" t="s">
        <v>1965</v>
      </c>
    </row>
    <row r="72" spans="9:9" x14ac:dyDescent="0.2">
      <c r="I72" s="50" t="s">
        <v>1964</v>
      </c>
    </row>
    <row r="73" spans="9:9" x14ac:dyDescent="0.2">
      <c r="I73" s="50" t="s">
        <v>1983</v>
      </c>
    </row>
    <row r="75" spans="9:9" x14ac:dyDescent="0.2">
      <c r="I75" s="50" t="s">
        <v>1984</v>
      </c>
    </row>
    <row r="76" spans="9:9" x14ac:dyDescent="0.2">
      <c r="I76" s="50" t="s">
        <v>1985</v>
      </c>
    </row>
    <row r="77" spans="9:9" x14ac:dyDescent="0.2">
      <c r="I77" s="50" t="s">
        <v>1965</v>
      </c>
    </row>
    <row r="78" spans="9:9" x14ac:dyDescent="0.2">
      <c r="I78" s="50" t="s">
        <v>1970</v>
      </c>
    </row>
    <row r="79" spans="9:9" x14ac:dyDescent="0.2">
      <c r="I79" s="50" t="s">
        <v>1986</v>
      </c>
    </row>
  </sheetData>
  <autoFilter ref="A6:J6" xr:uid="{00000000-0001-0000-0B00-000000000000}"/>
  <mergeCells count="1">
    <mergeCell ref="A5:G5"/>
  </mergeCells>
  <dataValidations count="4">
    <dataValidation type="list" allowBlank="1" showInputMessage="1" showErrorMessage="1" sqref="A7:A14 A48:A74" xr:uid="{00000000-0002-0000-0B00-000000000000}">
      <formula1>$I$50:$I$52</formula1>
    </dataValidation>
    <dataValidation type="list" allowBlank="1" showInputMessage="1" showErrorMessage="1" sqref="B7:B14 B48:B74" xr:uid="{00000000-0002-0000-0B00-000001000000}">
      <formula1>$I$55:$I$67</formula1>
    </dataValidation>
    <dataValidation type="list" allowBlank="1" showInputMessage="1" showErrorMessage="1" sqref="D48:D74 D7:D14" xr:uid="{00000000-0002-0000-0B00-000002000000}">
      <formula1>$I$69:$I$73</formula1>
    </dataValidation>
    <dataValidation type="list" allowBlank="1" showInputMessage="1" showErrorMessage="1" sqref="E7:E14 E48:E74" xr:uid="{00000000-0002-0000-0B00-000003000000}">
      <formula1>$I$75:$I$79</formula1>
    </dataValidation>
  </dataValidations>
  <pageMargins left="0.75" right="0.75" top="1" bottom="1" header="0.5" footer="0.5"/>
  <pageSetup paperSize="9" orientation="portrait" horizontalDpi="0" verticalDpi="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XFD293"/>
  <sheetViews>
    <sheetView showGridLines="0" showRuler="0" zoomScale="117" zoomScaleNormal="110" zoomScaleSheetLayoutView="120" workbookViewId="0">
      <selection activeCell="A5" sqref="A5:F5"/>
    </sheetView>
  </sheetViews>
  <sheetFormatPr baseColWidth="10" defaultColWidth="10.85546875" defaultRowHeight="15" x14ac:dyDescent="0.25"/>
  <cols>
    <col min="1" max="1" width="9.5703125" style="9" customWidth="1"/>
    <col min="2" max="2" width="17.7109375" style="9" customWidth="1"/>
    <col min="3" max="5" width="24.5703125" style="9" customWidth="1"/>
    <col min="6" max="6" width="16.28515625" style="9" customWidth="1"/>
    <col min="7" max="7" width="21.7109375" hidden="1" customWidth="1"/>
    <col min="8" max="8" width="11.5703125" hidden="1" customWidth="1"/>
    <col min="9" max="9" width="10.85546875" hidden="1" customWidth="1"/>
    <col min="10" max="10" width="10.85546875" style="9" customWidth="1"/>
    <col min="11" max="11" width="29" style="9" hidden="1" customWidth="1"/>
    <col min="12" max="16384" width="10.85546875" style="9"/>
  </cols>
  <sheetData>
    <row r="1" spans="1:11 16382:16384" x14ac:dyDescent="0.25">
      <c r="XFB1" s="96" t="s">
        <v>2005</v>
      </c>
      <c r="XFC1" s="68" t="s">
        <v>2006</v>
      </c>
      <c r="XFD1" s="96" t="s">
        <v>118</v>
      </c>
    </row>
    <row r="2" spans="1:11 16382:16384" x14ac:dyDescent="0.25">
      <c r="XFB2" s="96" t="s">
        <v>2007</v>
      </c>
      <c r="XFC2" s="68" t="s">
        <v>2008</v>
      </c>
      <c r="XFD2" s="96" t="s">
        <v>120</v>
      </c>
    </row>
    <row r="3" spans="1:11 16382:16384" x14ac:dyDescent="0.25">
      <c r="XFB3" s="96" t="s">
        <v>2009</v>
      </c>
      <c r="XFD3" s="96" t="s">
        <v>122</v>
      </c>
    </row>
    <row r="4" spans="1:11 16382:16384" x14ac:dyDescent="0.25">
      <c r="J4"/>
      <c r="XFB4" s="96" t="s">
        <v>2010</v>
      </c>
      <c r="XFD4" s="96" t="s">
        <v>124</v>
      </c>
    </row>
    <row r="5" spans="1:11 16382:16384" ht="21" x14ac:dyDescent="0.35">
      <c r="A5" s="465" t="s">
        <v>2011</v>
      </c>
      <c r="B5" s="465"/>
      <c r="C5" s="465"/>
      <c r="D5" s="465"/>
      <c r="E5" s="465"/>
      <c r="F5" s="465"/>
      <c r="J5"/>
      <c r="XFB5" s="96" t="s">
        <v>2012</v>
      </c>
      <c r="XFD5" s="96" t="s">
        <v>127</v>
      </c>
    </row>
    <row r="6" spans="1:11 16382:16384" s="17" customFormat="1" x14ac:dyDescent="0.25">
      <c r="A6" s="68" t="s">
        <v>2013</v>
      </c>
      <c r="G6"/>
      <c r="H6"/>
      <c r="I6"/>
      <c r="J6"/>
      <c r="XFB6" s="97" t="s">
        <v>2014</v>
      </c>
      <c r="XFD6" s="97" t="s">
        <v>130</v>
      </c>
    </row>
    <row r="7" spans="1:11 16382:16384" s="17" customFormat="1" ht="15.75" thickBot="1" x14ac:dyDescent="0.3">
      <c r="A7" s="68"/>
      <c r="G7"/>
      <c r="H7"/>
      <c r="I7"/>
      <c r="J7"/>
      <c r="XFB7" s="97" t="s">
        <v>2015</v>
      </c>
      <c r="XFD7" s="97" t="s">
        <v>132</v>
      </c>
    </row>
    <row r="8" spans="1:11 16382:16384" s="17" customFormat="1" ht="15" customHeight="1" thickBot="1" x14ac:dyDescent="0.3">
      <c r="A8" s="59" t="s">
        <v>2016</v>
      </c>
      <c r="B8" s="98" t="s">
        <v>2017</v>
      </c>
      <c r="C8" s="558"/>
      <c r="D8" s="409"/>
      <c r="E8" s="409"/>
      <c r="G8"/>
      <c r="H8"/>
      <c r="I8"/>
      <c r="J8"/>
      <c r="XFB8" s="97" t="s">
        <v>2018</v>
      </c>
      <c r="XFD8" s="97" t="s">
        <v>135</v>
      </c>
    </row>
    <row r="9" spans="1:11 16382:16384" s="17" customFormat="1" ht="64.150000000000006" customHeight="1" thickBot="1" x14ac:dyDescent="0.3">
      <c r="A9" s="559">
        <v>1</v>
      </c>
      <c r="B9" s="98" t="s">
        <v>2019</v>
      </c>
      <c r="C9" s="562"/>
      <c r="D9" s="563"/>
      <c r="E9" s="563"/>
      <c r="G9"/>
      <c r="H9"/>
      <c r="I9"/>
      <c r="J9"/>
      <c r="XFB9" s="97" t="s">
        <v>2020</v>
      </c>
      <c r="XFD9" s="97" t="s">
        <v>137</v>
      </c>
    </row>
    <row r="10" spans="1:11 16382:16384" s="17" customFormat="1" ht="101.45" customHeight="1" thickBot="1" x14ac:dyDescent="0.3">
      <c r="A10" s="560"/>
      <c r="B10" s="98" t="s">
        <v>2021</v>
      </c>
      <c r="C10" s="562"/>
      <c r="D10" s="563"/>
      <c r="E10" s="563"/>
      <c r="G10" s="100"/>
      <c r="H10" s="100"/>
      <c r="I10"/>
      <c r="J10"/>
      <c r="XFB10" s="97" t="s">
        <v>2022</v>
      </c>
      <c r="XFD10" s="97" t="s">
        <v>139</v>
      </c>
    </row>
    <row r="11" spans="1:11 16382:16384" s="17" customFormat="1" ht="15" customHeight="1" thickBot="1" x14ac:dyDescent="0.3">
      <c r="A11" s="560"/>
      <c r="B11" s="98" t="s">
        <v>147</v>
      </c>
      <c r="C11" s="564"/>
      <c r="D11" s="565"/>
      <c r="E11" s="565"/>
      <c r="G11" s="100"/>
      <c r="H11" s="100"/>
      <c r="I11"/>
      <c r="J11"/>
      <c r="XFB11" s="97" t="s">
        <v>2023</v>
      </c>
      <c r="XFD11" s="97" t="s">
        <v>141</v>
      </c>
    </row>
    <row r="12" spans="1:11 16382:16384" s="17" customFormat="1" ht="97.9" customHeight="1" thickBot="1" x14ac:dyDescent="0.3">
      <c r="A12" s="560"/>
      <c r="B12" s="98" t="s">
        <v>2024</v>
      </c>
      <c r="C12" s="566"/>
      <c r="D12" s="567"/>
      <c r="E12" s="567"/>
      <c r="G12"/>
      <c r="H12"/>
      <c r="I12"/>
      <c r="J12"/>
      <c r="XFB12" s="97" t="s">
        <v>2025</v>
      </c>
      <c r="XFD12" s="97" t="s">
        <v>142</v>
      </c>
    </row>
    <row r="13" spans="1:11 16382:16384" s="17" customFormat="1" ht="15" customHeight="1" thickBot="1" x14ac:dyDescent="0.3">
      <c r="A13" s="561"/>
      <c r="B13" s="98" t="s">
        <v>2026</v>
      </c>
      <c r="C13" s="568"/>
      <c r="D13" s="569"/>
      <c r="E13" s="569"/>
      <c r="G13"/>
      <c r="H13"/>
      <c r="I13"/>
      <c r="J13"/>
      <c r="XFB13" s="97" t="s">
        <v>2027</v>
      </c>
      <c r="XFD13" s="97" t="s">
        <v>144</v>
      </c>
    </row>
    <row r="14" spans="1:11 16382:16384" ht="15.75" thickBot="1" x14ac:dyDescent="0.3">
      <c r="J14"/>
      <c r="XFB14" s="96" t="s">
        <v>2028</v>
      </c>
      <c r="XFD14" s="96" t="s">
        <v>146</v>
      </c>
    </row>
    <row r="15" spans="1:11 16382:16384" ht="30" x14ac:dyDescent="0.25">
      <c r="A15" s="87" t="s">
        <v>2029</v>
      </c>
      <c r="B15" s="61" t="s">
        <v>2030</v>
      </c>
      <c r="C15" s="61" t="s">
        <v>2031</v>
      </c>
      <c r="D15" s="62" t="s">
        <v>2032</v>
      </c>
      <c r="K15" s="186" t="s">
        <v>2033</v>
      </c>
      <c r="XFB15" s="96" t="s">
        <v>194</v>
      </c>
      <c r="XFD15" s="96" t="s">
        <v>150</v>
      </c>
    </row>
    <row r="16" spans="1:11 16382:16384" x14ac:dyDescent="0.25">
      <c r="A16" s="82">
        <v>0</v>
      </c>
      <c r="B16" s="104"/>
      <c r="C16" s="236"/>
      <c r="D16" s="237">
        <f>(B16*C16)</f>
        <v>0</v>
      </c>
      <c r="F16" s="33"/>
      <c r="K16" s="187">
        <v>122000000000</v>
      </c>
      <c r="XFB16" s="96" t="s">
        <v>2034</v>
      </c>
      <c r="XFD16" s="96" t="s">
        <v>152</v>
      </c>
    </row>
    <row r="17" spans="1:11 16382:16384" x14ac:dyDescent="0.25">
      <c r="A17" s="82">
        <v>1</v>
      </c>
      <c r="B17" s="104"/>
      <c r="C17" s="236"/>
      <c r="D17" s="237">
        <f>(B17*C17)</f>
        <v>0</v>
      </c>
      <c r="H17" s="180"/>
      <c r="I17" s="180"/>
      <c r="J17" s="180"/>
      <c r="K17" s="187">
        <v>125660000000</v>
      </c>
      <c r="XFB17" s="96" t="s">
        <v>2035</v>
      </c>
      <c r="XFD17" s="96" t="s">
        <v>154</v>
      </c>
    </row>
    <row r="18" spans="1:11 16382:16384" x14ac:dyDescent="0.25">
      <c r="A18" s="82">
        <v>2</v>
      </c>
      <c r="B18" s="104"/>
      <c r="C18" s="236"/>
      <c r="D18" s="237">
        <f>(B18*C18)</f>
        <v>0</v>
      </c>
      <c r="K18" s="187">
        <v>129429800000</v>
      </c>
      <c r="XFB18" s="96" t="s">
        <v>2036</v>
      </c>
      <c r="XFD18" s="96" t="s">
        <v>155</v>
      </c>
    </row>
    <row r="19" spans="1:11 16382:16384" x14ac:dyDescent="0.25">
      <c r="A19" s="82">
        <v>3</v>
      </c>
      <c r="B19" s="104"/>
      <c r="C19" s="236"/>
      <c r="D19" s="237">
        <f>(B19*C19)</f>
        <v>0</v>
      </c>
      <c r="K19" s="187">
        <v>133312694000</v>
      </c>
      <c r="XFB19" s="96" t="s">
        <v>2037</v>
      </c>
      <c r="XFD19" s="96" t="s">
        <v>151</v>
      </c>
    </row>
    <row r="20" spans="1:11 16382:16384" ht="15.75" thickBot="1" x14ac:dyDescent="0.3">
      <c r="A20" s="64" t="s">
        <v>1253</v>
      </c>
      <c r="B20" s="65"/>
      <c r="C20" s="66"/>
      <c r="D20" s="67">
        <f>SUM(D16:D19)</f>
        <v>0</v>
      </c>
      <c r="XFB20" s="96" t="s">
        <v>2038</v>
      </c>
      <c r="XFD20" s="96" t="s">
        <v>162</v>
      </c>
    </row>
    <row r="21" spans="1:11 16382:16384" ht="33.6" customHeight="1" thickBot="1" x14ac:dyDescent="0.3">
      <c r="XFB21" s="96" t="s">
        <v>2039</v>
      </c>
      <c r="XFD21" s="96" t="s">
        <v>163</v>
      </c>
    </row>
    <row r="22" spans="1:11 16382:16384" ht="15.75" thickBot="1" x14ac:dyDescent="0.3">
      <c r="A22" s="59" t="s">
        <v>2016</v>
      </c>
      <c r="B22" s="98" t="s">
        <v>2017</v>
      </c>
      <c r="C22" s="558"/>
      <c r="D22" s="409"/>
      <c r="E22" s="409"/>
      <c r="XFB22" s="96" t="s">
        <v>2040</v>
      </c>
    </row>
    <row r="23" spans="1:11 16382:16384" ht="24.6" customHeight="1" thickBot="1" x14ac:dyDescent="0.3">
      <c r="A23" s="559">
        <v>2</v>
      </c>
      <c r="B23" s="98" t="s">
        <v>2019</v>
      </c>
      <c r="C23" s="562"/>
      <c r="D23" s="563"/>
      <c r="E23" s="563"/>
      <c r="XFB23" s="96" t="s">
        <v>2041</v>
      </c>
    </row>
    <row r="24" spans="1:11 16382:16384" ht="93.6" customHeight="1" thickBot="1" x14ac:dyDescent="0.3">
      <c r="A24" s="560"/>
      <c r="B24" s="98" t="s">
        <v>2021</v>
      </c>
      <c r="C24" s="562"/>
      <c r="D24" s="563"/>
      <c r="E24" s="563"/>
      <c r="XFB24" s="96" t="s">
        <v>2042</v>
      </c>
    </row>
    <row r="25" spans="1:11 16382:16384" ht="30.75" thickBot="1" x14ac:dyDescent="0.3">
      <c r="A25" s="560"/>
      <c r="B25" s="98" t="s">
        <v>147</v>
      </c>
      <c r="C25" s="564"/>
      <c r="D25" s="565"/>
      <c r="E25" s="565"/>
      <c r="XFB25" s="96" t="s">
        <v>2043</v>
      </c>
    </row>
    <row r="26" spans="1:11 16382:16384" ht="52.9" customHeight="1" thickBot="1" x14ac:dyDescent="0.3">
      <c r="A26" s="560"/>
      <c r="B26" s="98" t="s">
        <v>2024</v>
      </c>
      <c r="C26" s="566"/>
      <c r="D26" s="567"/>
      <c r="E26" s="567"/>
      <c r="G26" t="s">
        <v>2477</v>
      </c>
      <c r="H26">
        <v>20</v>
      </c>
      <c r="XFB26" s="96" t="s">
        <v>2044</v>
      </c>
    </row>
    <row r="27" spans="1:11 16382:16384" ht="15.75" thickBot="1" x14ac:dyDescent="0.3">
      <c r="A27" s="561"/>
      <c r="B27" s="98" t="s">
        <v>2026</v>
      </c>
      <c r="C27" s="568"/>
      <c r="D27" s="569"/>
      <c r="E27" s="569"/>
      <c r="G27" t="s">
        <v>2478</v>
      </c>
      <c r="H27">
        <v>20</v>
      </c>
      <c r="XFB27" s="96" t="s">
        <v>2045</v>
      </c>
    </row>
    <row r="28" spans="1:11 16382:16384" x14ac:dyDescent="0.25">
      <c r="C28" s="374"/>
      <c r="G28" t="s">
        <v>2479</v>
      </c>
      <c r="H28" s="373">
        <v>8760</v>
      </c>
      <c r="I28" t="s">
        <v>2483</v>
      </c>
      <c r="XFB28" s="96" t="s">
        <v>2046</v>
      </c>
    </row>
    <row r="29" spans="1:11 16382:16384" ht="15.75" thickBot="1" x14ac:dyDescent="0.3">
      <c r="H29" s="373"/>
      <c r="XFB29" s="96"/>
    </row>
    <row r="30" spans="1:11 16382:16384" x14ac:dyDescent="0.25">
      <c r="A30" s="87" t="s">
        <v>2029</v>
      </c>
      <c r="B30" s="61" t="s">
        <v>2030</v>
      </c>
      <c r="C30" s="61" t="s">
        <v>2031</v>
      </c>
      <c r="D30" s="62" t="s">
        <v>2032</v>
      </c>
      <c r="G30" t="s">
        <v>2480</v>
      </c>
      <c r="H30">
        <f>H27*H28</f>
        <v>175200</v>
      </c>
      <c r="I30" t="s">
        <v>2482</v>
      </c>
      <c r="XFB30" s="96" t="s">
        <v>2047</v>
      </c>
    </row>
    <row r="31" spans="1:11 16382:16384" ht="13.9" customHeight="1" x14ac:dyDescent="0.25">
      <c r="A31" s="371">
        <v>0</v>
      </c>
      <c r="B31" s="104"/>
      <c r="C31" s="376"/>
      <c r="D31" s="377">
        <f>(B31*C31)</f>
        <v>0</v>
      </c>
      <c r="G31" t="s">
        <v>2481</v>
      </c>
      <c r="H31">
        <f>H30*4</f>
        <v>700800</v>
      </c>
      <c r="XFB31" s="96" t="s">
        <v>2048</v>
      </c>
    </row>
    <row r="32" spans="1:11 16382:16384" ht="13.9" customHeight="1" x14ac:dyDescent="0.25">
      <c r="A32" s="371">
        <v>1</v>
      </c>
      <c r="B32" s="104"/>
      <c r="C32" s="376"/>
      <c r="D32" s="377">
        <f>(B32*C32)</f>
        <v>0</v>
      </c>
      <c r="G32" s="186" t="s">
        <v>2484</v>
      </c>
      <c r="XFB32" s="96" t="s">
        <v>2049</v>
      </c>
    </row>
    <row r="33" spans="1:7 16382:16382" ht="13.9" customHeight="1" x14ac:dyDescent="0.25">
      <c r="A33" s="371">
        <v>2</v>
      </c>
      <c r="B33" s="104"/>
      <c r="C33" s="376"/>
      <c r="D33" s="377">
        <f t="shared" ref="D32:D34" si="0">(B33*C33)</f>
        <v>0</v>
      </c>
      <c r="G33" s="187">
        <f>'Cadena valor'!J17</f>
        <v>0</v>
      </c>
      <c r="XFB33" s="96" t="s">
        <v>2050</v>
      </c>
    </row>
    <row r="34" spans="1:7 16382:16382" ht="13.9" customHeight="1" x14ac:dyDescent="0.25">
      <c r="A34" s="371">
        <v>3</v>
      </c>
      <c r="B34" s="104"/>
      <c r="C34" s="376"/>
      <c r="D34" s="377">
        <f>(B34*C34)</f>
        <v>0</v>
      </c>
      <c r="G34" s="187">
        <f>'Cadena valor'!K17</f>
        <v>0</v>
      </c>
      <c r="XFB34" s="96" t="s">
        <v>2051</v>
      </c>
    </row>
    <row r="35" spans="1:7 16382:16382" hidden="1" x14ac:dyDescent="0.25">
      <c r="A35" s="371">
        <v>4</v>
      </c>
      <c r="B35" s="69"/>
      <c r="C35" s="236"/>
      <c r="D35" s="237">
        <f t="shared" ref="D35:D38" si="1">+B35*C35</f>
        <v>0</v>
      </c>
      <c r="G35" s="187">
        <f>'Cadena valor'!L17</f>
        <v>0</v>
      </c>
      <c r="XFB35" s="96" t="s">
        <v>2052</v>
      </c>
    </row>
    <row r="36" spans="1:7 16382:16382" hidden="1" x14ac:dyDescent="0.25">
      <c r="A36" s="371">
        <v>5</v>
      </c>
      <c r="B36" s="69"/>
      <c r="C36" s="60"/>
      <c r="D36" s="63">
        <f t="shared" si="1"/>
        <v>0</v>
      </c>
      <c r="E36" s="375"/>
      <c r="G36" s="187">
        <f>'Cadena valor'!M17</f>
        <v>0</v>
      </c>
      <c r="XFB36" s="96" t="s">
        <v>2053</v>
      </c>
    </row>
    <row r="37" spans="1:7 16382:16382" hidden="1" x14ac:dyDescent="0.25">
      <c r="A37" s="371">
        <v>6</v>
      </c>
      <c r="B37" s="69"/>
      <c r="C37" s="60"/>
      <c r="D37" s="63">
        <f t="shared" si="1"/>
        <v>0</v>
      </c>
      <c r="XFB37" s="96" t="s">
        <v>2054</v>
      </c>
    </row>
    <row r="38" spans="1:7 16382:16382" hidden="1" x14ac:dyDescent="0.25">
      <c r="A38" s="371">
        <v>7</v>
      </c>
      <c r="B38" s="69"/>
      <c r="C38" s="60"/>
      <c r="D38" s="63">
        <f t="shared" si="1"/>
        <v>0</v>
      </c>
      <c r="XFB38" s="96" t="s">
        <v>2055</v>
      </c>
    </row>
    <row r="39" spans="1:7 16382:16382" ht="15.75" thickBot="1" x14ac:dyDescent="0.3">
      <c r="A39" s="64" t="s">
        <v>1253</v>
      </c>
      <c r="B39" s="65"/>
      <c r="C39" s="66"/>
      <c r="D39" s="67">
        <f>SUM(D31:D38)</f>
        <v>0</v>
      </c>
      <c r="XFB39" s="96" t="s">
        <v>2056</v>
      </c>
    </row>
    <row r="40" spans="1:7 16382:16382" ht="24.75" customHeight="1" thickBot="1" x14ac:dyDescent="0.3">
      <c r="XFB40" s="96" t="s">
        <v>2057</v>
      </c>
    </row>
    <row r="41" spans="1:7 16382:16382" ht="15.75" thickBot="1" x14ac:dyDescent="0.3">
      <c r="A41" s="59" t="s">
        <v>2016</v>
      </c>
      <c r="B41" s="98" t="s">
        <v>2017</v>
      </c>
      <c r="C41" s="558"/>
      <c r="D41" s="409"/>
      <c r="E41" s="409"/>
      <c r="XFB41" s="96" t="s">
        <v>2058</v>
      </c>
    </row>
    <row r="42" spans="1:7 16382:16382" ht="15.75" thickBot="1" x14ac:dyDescent="0.3">
      <c r="A42" s="559">
        <v>3</v>
      </c>
      <c r="B42" s="98" t="s">
        <v>2019</v>
      </c>
      <c r="C42" s="562"/>
      <c r="D42" s="563"/>
      <c r="E42" s="563"/>
      <c r="XFB42" s="96" t="s">
        <v>2059</v>
      </c>
    </row>
    <row r="43" spans="1:7 16382:16382" ht="63.75" customHeight="1" thickBot="1" x14ac:dyDescent="0.3">
      <c r="A43" s="560"/>
      <c r="B43" s="98" t="s">
        <v>2021</v>
      </c>
      <c r="C43" s="562"/>
      <c r="D43" s="563"/>
      <c r="E43" s="563"/>
      <c r="XFB43" s="96" t="s">
        <v>2060</v>
      </c>
    </row>
    <row r="44" spans="1:7 16382:16382" ht="30.75" thickBot="1" x14ac:dyDescent="0.3">
      <c r="A44" s="560"/>
      <c r="B44" s="98" t="s">
        <v>147</v>
      </c>
      <c r="C44" s="564"/>
      <c r="D44" s="565"/>
      <c r="E44" s="565"/>
      <c r="XFB44" s="96" t="s">
        <v>2061</v>
      </c>
    </row>
    <row r="45" spans="1:7 16382:16382" ht="57.75" customHeight="1" thickBot="1" x14ac:dyDescent="0.3">
      <c r="A45" s="560"/>
      <c r="B45" s="98" t="s">
        <v>2024</v>
      </c>
      <c r="C45" s="566"/>
      <c r="D45" s="567"/>
      <c r="E45" s="567"/>
      <c r="XFB45" s="96" t="s">
        <v>2062</v>
      </c>
    </row>
    <row r="46" spans="1:7 16382:16382" ht="15.75" thickBot="1" x14ac:dyDescent="0.3">
      <c r="A46" s="561"/>
      <c r="B46" s="98" t="s">
        <v>2026</v>
      </c>
      <c r="C46" s="568"/>
      <c r="D46" s="569"/>
      <c r="E46" s="569"/>
      <c r="XFB46" s="96" t="s">
        <v>2063</v>
      </c>
    </row>
    <row r="47" spans="1:7 16382:16382" x14ac:dyDescent="0.25">
      <c r="C47" s="374"/>
      <c r="XFB47" s="96" t="s">
        <v>2064</v>
      </c>
    </row>
    <row r="48" spans="1:7 16382:16382" ht="15.75" thickBot="1" x14ac:dyDescent="0.3">
      <c r="XFB48" s="96" t="s">
        <v>2065</v>
      </c>
    </row>
    <row r="49" spans="1:7 16382:16382" ht="45" x14ac:dyDescent="0.25">
      <c r="A49" s="87" t="s">
        <v>2029</v>
      </c>
      <c r="B49" s="61" t="s">
        <v>2030</v>
      </c>
      <c r="C49" s="61" t="s">
        <v>2031</v>
      </c>
      <c r="D49" s="62" t="s">
        <v>2032</v>
      </c>
      <c r="G49" s="186" t="s">
        <v>2033</v>
      </c>
      <c r="XFB49" s="96" t="s">
        <v>2066</v>
      </c>
    </row>
    <row r="50" spans="1:7 16382:16382" x14ac:dyDescent="0.25">
      <c r="A50" s="372">
        <v>0</v>
      </c>
      <c r="B50" s="104"/>
      <c r="C50" s="376"/>
      <c r="D50" s="377">
        <f>(B50*C50)</f>
        <v>0</v>
      </c>
      <c r="G50" s="187">
        <f>'Programar costos_ por insumo'!E13</f>
        <v>0</v>
      </c>
      <c r="XFB50" s="96" t="s">
        <v>2067</v>
      </c>
    </row>
    <row r="51" spans="1:7 16382:16382" x14ac:dyDescent="0.25">
      <c r="A51" s="372">
        <v>1</v>
      </c>
      <c r="B51" s="104"/>
      <c r="C51" s="376"/>
      <c r="D51" s="377">
        <f t="shared" ref="D51:D53" si="2">(B51*C51)</f>
        <v>0</v>
      </c>
      <c r="G51" s="187">
        <f>'Programar costos_ por insumo'!F13</f>
        <v>0</v>
      </c>
      <c r="XFB51" s="96" t="s">
        <v>2068</v>
      </c>
    </row>
    <row r="52" spans="1:7 16382:16382" x14ac:dyDescent="0.25">
      <c r="A52" s="372">
        <v>2</v>
      </c>
      <c r="B52" s="104"/>
      <c r="C52" s="376"/>
      <c r="D52" s="377">
        <f t="shared" si="2"/>
        <v>0</v>
      </c>
      <c r="G52" s="187">
        <f>'Programar costos_ por insumo'!G13</f>
        <v>0</v>
      </c>
      <c r="XFB52" s="96" t="s">
        <v>2069</v>
      </c>
    </row>
    <row r="53" spans="1:7 16382:16382" x14ac:dyDescent="0.25">
      <c r="A53" s="372">
        <v>3</v>
      </c>
      <c r="B53" s="104"/>
      <c r="C53" s="376"/>
      <c r="D53" s="377">
        <f t="shared" si="2"/>
        <v>0</v>
      </c>
      <c r="G53" s="187">
        <f>'Programar costos_ por insumo'!H13</f>
        <v>0</v>
      </c>
      <c r="XFB53" s="96" t="s">
        <v>2070</v>
      </c>
    </row>
    <row r="54" spans="1:7 16382:16382" hidden="1" x14ac:dyDescent="0.25">
      <c r="A54" s="372">
        <v>4</v>
      </c>
      <c r="B54" s="69"/>
      <c r="C54" s="236"/>
      <c r="D54" s="237">
        <f t="shared" ref="D54:D57" si="3">+B54*C54</f>
        <v>0</v>
      </c>
      <c r="XFB54" s="96" t="s">
        <v>2071</v>
      </c>
    </row>
    <row r="55" spans="1:7 16382:16382" hidden="1" x14ac:dyDescent="0.25">
      <c r="A55" s="372">
        <v>5</v>
      </c>
      <c r="B55" s="69"/>
      <c r="C55" s="60"/>
      <c r="D55" s="63">
        <f t="shared" si="3"/>
        <v>0</v>
      </c>
      <c r="E55" s="375"/>
      <c r="XFB55" s="96" t="s">
        <v>2072</v>
      </c>
    </row>
    <row r="56" spans="1:7 16382:16382" hidden="1" x14ac:dyDescent="0.25">
      <c r="A56" s="372">
        <v>6</v>
      </c>
      <c r="B56" s="69"/>
      <c r="C56" s="60"/>
      <c r="D56" s="63">
        <f t="shared" si="3"/>
        <v>0</v>
      </c>
      <c r="XFB56" s="96" t="s">
        <v>2073</v>
      </c>
    </row>
    <row r="57" spans="1:7 16382:16382" hidden="1" x14ac:dyDescent="0.25">
      <c r="A57" s="372">
        <v>7</v>
      </c>
      <c r="B57" s="69"/>
      <c r="C57" s="60"/>
      <c r="D57" s="63">
        <f t="shared" si="3"/>
        <v>0</v>
      </c>
      <c r="XFB57" s="96" t="s">
        <v>2074</v>
      </c>
    </row>
    <row r="58" spans="1:7 16382:16382" ht="15.75" thickBot="1" x14ac:dyDescent="0.3">
      <c r="A58" s="64" t="s">
        <v>1253</v>
      </c>
      <c r="B58" s="65"/>
      <c r="C58" s="66"/>
      <c r="D58" s="67">
        <f>SUM(D50:D57)</f>
        <v>0</v>
      </c>
      <c r="XFB58" s="96" t="s">
        <v>2075</v>
      </c>
    </row>
    <row r="59" spans="1:7 16382:16382" x14ac:dyDescent="0.25">
      <c r="XFB59" s="96" t="s">
        <v>2076</v>
      </c>
    </row>
    <row r="60" spans="1:7 16382:16382" x14ac:dyDescent="0.25">
      <c r="XFB60" s="96" t="s">
        <v>2077</v>
      </c>
    </row>
    <row r="61" spans="1:7 16382:16382" x14ac:dyDescent="0.25">
      <c r="XFB61" s="96" t="s">
        <v>2078</v>
      </c>
    </row>
    <row r="62" spans="1:7 16382:16382" x14ac:dyDescent="0.25">
      <c r="XFB62" s="96" t="s">
        <v>2079</v>
      </c>
    </row>
    <row r="63" spans="1:7 16382:16382" x14ac:dyDescent="0.25">
      <c r="XFB63" s="96" t="s">
        <v>2080</v>
      </c>
    </row>
    <row r="64" spans="1:7 16382:16382" x14ac:dyDescent="0.25">
      <c r="XFB64" s="96" t="s">
        <v>2081</v>
      </c>
    </row>
    <row r="65" spans="16382:16382" x14ac:dyDescent="0.25">
      <c r="XFB65" s="96" t="s">
        <v>2082</v>
      </c>
    </row>
    <row r="66" spans="16382:16382" x14ac:dyDescent="0.25">
      <c r="XFB66" s="96" t="s">
        <v>2083</v>
      </c>
    </row>
    <row r="67" spans="16382:16382" x14ac:dyDescent="0.25">
      <c r="XFB67" s="96" t="s">
        <v>2084</v>
      </c>
    </row>
    <row r="68" spans="16382:16382" x14ac:dyDescent="0.25">
      <c r="XFB68" s="96" t="s">
        <v>2085</v>
      </c>
    </row>
    <row r="69" spans="16382:16382" x14ac:dyDescent="0.25">
      <c r="XFB69" s="96" t="s">
        <v>2086</v>
      </c>
    </row>
    <row r="70" spans="16382:16382" x14ac:dyDescent="0.25">
      <c r="XFB70" s="96" t="s">
        <v>2087</v>
      </c>
    </row>
    <row r="71" spans="16382:16382" x14ac:dyDescent="0.25">
      <c r="XFB71" s="96" t="s">
        <v>2088</v>
      </c>
    </row>
    <row r="72" spans="16382:16382" x14ac:dyDescent="0.25">
      <c r="XFB72" s="96" t="s">
        <v>2089</v>
      </c>
    </row>
    <row r="73" spans="16382:16382" x14ac:dyDescent="0.25">
      <c r="XFB73" s="96" t="s">
        <v>2090</v>
      </c>
    </row>
    <row r="74" spans="16382:16382" x14ac:dyDescent="0.25">
      <c r="XFB74" s="96" t="s">
        <v>2091</v>
      </c>
    </row>
    <row r="75" spans="16382:16382" x14ac:dyDescent="0.25">
      <c r="XFB75" s="96" t="s">
        <v>2092</v>
      </c>
    </row>
    <row r="76" spans="16382:16382" x14ac:dyDescent="0.25">
      <c r="XFB76" s="96" t="s">
        <v>2093</v>
      </c>
    </row>
    <row r="77" spans="16382:16382" x14ac:dyDescent="0.25">
      <c r="XFB77" s="96" t="s">
        <v>2094</v>
      </c>
    </row>
    <row r="78" spans="16382:16382" x14ac:dyDescent="0.25">
      <c r="XFB78" s="96" t="s">
        <v>2095</v>
      </c>
    </row>
    <row r="79" spans="16382:16382" x14ac:dyDescent="0.25">
      <c r="XFB79" s="96" t="s">
        <v>2096</v>
      </c>
    </row>
    <row r="80" spans="16382:16382" x14ac:dyDescent="0.25">
      <c r="XFB80" s="96" t="s">
        <v>2097</v>
      </c>
    </row>
    <row r="81" spans="16382:16382" x14ac:dyDescent="0.25">
      <c r="XFB81" s="96" t="s">
        <v>2098</v>
      </c>
    </row>
    <row r="82" spans="16382:16382" x14ac:dyDescent="0.25">
      <c r="XFB82" s="96" t="s">
        <v>2099</v>
      </c>
    </row>
    <row r="83" spans="16382:16382" x14ac:dyDescent="0.25">
      <c r="XFB83" s="96" t="s">
        <v>2100</v>
      </c>
    </row>
    <row r="84" spans="16382:16382" x14ac:dyDescent="0.25">
      <c r="XFB84" s="96" t="s">
        <v>2101</v>
      </c>
    </row>
    <row r="85" spans="16382:16382" x14ac:dyDescent="0.25">
      <c r="XFB85" s="96" t="s">
        <v>2102</v>
      </c>
    </row>
    <row r="86" spans="16382:16382" x14ac:dyDescent="0.25">
      <c r="XFB86" s="96" t="s">
        <v>2103</v>
      </c>
    </row>
    <row r="87" spans="16382:16382" x14ac:dyDescent="0.25">
      <c r="XFB87" s="96" t="s">
        <v>2104</v>
      </c>
    </row>
    <row r="88" spans="16382:16382" x14ac:dyDescent="0.25">
      <c r="XFB88" s="96" t="s">
        <v>2105</v>
      </c>
    </row>
    <row r="89" spans="16382:16382" x14ac:dyDescent="0.25">
      <c r="XFB89" s="96" t="s">
        <v>2106</v>
      </c>
    </row>
    <row r="90" spans="16382:16382" x14ac:dyDescent="0.25">
      <c r="XFB90" s="96" t="s">
        <v>2107</v>
      </c>
    </row>
    <row r="91" spans="16382:16382" x14ac:dyDescent="0.25">
      <c r="XFB91" s="96" t="s">
        <v>2108</v>
      </c>
    </row>
    <row r="92" spans="16382:16382" x14ac:dyDescent="0.25">
      <c r="XFB92" s="96" t="s">
        <v>2109</v>
      </c>
    </row>
    <row r="93" spans="16382:16382" x14ac:dyDescent="0.25">
      <c r="XFB93" s="96" t="s">
        <v>2110</v>
      </c>
    </row>
    <row r="94" spans="16382:16382" x14ac:dyDescent="0.25">
      <c r="XFB94" s="96" t="s">
        <v>2111</v>
      </c>
    </row>
    <row r="95" spans="16382:16382" x14ac:dyDescent="0.25">
      <c r="XFB95" s="96" t="s">
        <v>2112</v>
      </c>
    </row>
    <row r="96" spans="16382:16382" x14ac:dyDescent="0.25">
      <c r="XFB96" s="96" t="s">
        <v>2113</v>
      </c>
    </row>
    <row r="97" spans="16382:16382" x14ac:dyDescent="0.25">
      <c r="XFB97" s="96" t="s">
        <v>2114</v>
      </c>
    </row>
    <row r="98" spans="16382:16382" x14ac:dyDescent="0.25">
      <c r="XFB98" s="96" t="s">
        <v>2115</v>
      </c>
    </row>
    <row r="99" spans="16382:16382" x14ac:dyDescent="0.25">
      <c r="XFB99" s="96" t="s">
        <v>2116</v>
      </c>
    </row>
    <row r="100" spans="16382:16382" x14ac:dyDescent="0.25">
      <c r="XFB100" s="96" t="s">
        <v>2117</v>
      </c>
    </row>
    <row r="101" spans="16382:16382" x14ac:dyDescent="0.25">
      <c r="XFB101" s="96" t="s">
        <v>2118</v>
      </c>
    </row>
    <row r="102" spans="16382:16382" x14ac:dyDescent="0.25">
      <c r="XFB102" s="96" t="s">
        <v>2119</v>
      </c>
    </row>
    <row r="103" spans="16382:16382" x14ac:dyDescent="0.25">
      <c r="XFB103" s="96" t="s">
        <v>2120</v>
      </c>
    </row>
    <row r="104" spans="16382:16382" x14ac:dyDescent="0.25">
      <c r="XFB104" s="96" t="s">
        <v>2121</v>
      </c>
    </row>
    <row r="105" spans="16382:16382" x14ac:dyDescent="0.25">
      <c r="XFB105" s="96" t="s">
        <v>2122</v>
      </c>
    </row>
    <row r="106" spans="16382:16382" x14ac:dyDescent="0.25">
      <c r="XFB106" s="96" t="s">
        <v>2123</v>
      </c>
    </row>
    <row r="107" spans="16382:16382" x14ac:dyDescent="0.25">
      <c r="XFB107" s="96" t="s">
        <v>2124</v>
      </c>
    </row>
    <row r="108" spans="16382:16382" x14ac:dyDescent="0.25">
      <c r="XFB108" s="96" t="s">
        <v>2125</v>
      </c>
    </row>
    <row r="109" spans="16382:16382" x14ac:dyDescent="0.25">
      <c r="XFB109" s="96" t="s">
        <v>2126</v>
      </c>
    </row>
    <row r="110" spans="16382:16382" x14ac:dyDescent="0.25">
      <c r="XFB110" s="96" t="s">
        <v>2127</v>
      </c>
    </row>
    <row r="111" spans="16382:16382" x14ac:dyDescent="0.25">
      <c r="XFB111" s="96" t="s">
        <v>2128</v>
      </c>
    </row>
    <row r="112" spans="16382:16382" x14ac:dyDescent="0.25">
      <c r="XFB112" s="96" t="s">
        <v>2129</v>
      </c>
    </row>
    <row r="113" spans="16382:16382" x14ac:dyDescent="0.25">
      <c r="XFB113" s="96" t="s">
        <v>2130</v>
      </c>
    </row>
    <row r="114" spans="16382:16382" x14ac:dyDescent="0.25">
      <c r="XFB114" s="96" t="s">
        <v>2131</v>
      </c>
    </row>
    <row r="115" spans="16382:16382" x14ac:dyDescent="0.25">
      <c r="XFB115" s="96" t="s">
        <v>2132</v>
      </c>
    </row>
    <row r="116" spans="16382:16382" x14ac:dyDescent="0.25">
      <c r="XFB116" s="96" t="s">
        <v>2133</v>
      </c>
    </row>
    <row r="117" spans="16382:16382" x14ac:dyDescent="0.25">
      <c r="XFB117" s="96" t="s">
        <v>2134</v>
      </c>
    </row>
    <row r="118" spans="16382:16382" x14ac:dyDescent="0.25">
      <c r="XFB118" s="96" t="s">
        <v>2135</v>
      </c>
    </row>
    <row r="119" spans="16382:16382" x14ac:dyDescent="0.25">
      <c r="XFB119" s="96" t="s">
        <v>2136</v>
      </c>
    </row>
    <row r="120" spans="16382:16382" x14ac:dyDescent="0.25">
      <c r="XFB120" s="96" t="s">
        <v>2137</v>
      </c>
    </row>
    <row r="121" spans="16382:16382" x14ac:dyDescent="0.25">
      <c r="XFB121" s="96" t="s">
        <v>2138</v>
      </c>
    </row>
    <row r="122" spans="16382:16382" x14ac:dyDescent="0.25">
      <c r="XFB122" s="96" t="s">
        <v>2139</v>
      </c>
    </row>
    <row r="123" spans="16382:16382" x14ac:dyDescent="0.25">
      <c r="XFB123" s="96" t="s">
        <v>2140</v>
      </c>
    </row>
    <row r="124" spans="16382:16382" x14ac:dyDescent="0.25">
      <c r="XFB124" s="96" t="s">
        <v>2141</v>
      </c>
    </row>
    <row r="125" spans="16382:16382" x14ac:dyDescent="0.25">
      <c r="XFB125" s="96" t="s">
        <v>2142</v>
      </c>
    </row>
    <row r="126" spans="16382:16382" x14ac:dyDescent="0.25">
      <c r="XFB126" s="96" t="s">
        <v>2143</v>
      </c>
    </row>
    <row r="127" spans="16382:16382" x14ac:dyDescent="0.25">
      <c r="XFB127" s="96" t="s">
        <v>2144</v>
      </c>
    </row>
    <row r="128" spans="16382:16382" x14ac:dyDescent="0.25">
      <c r="XFB128" s="96" t="s">
        <v>2145</v>
      </c>
    </row>
    <row r="129" spans="16382:16382" x14ac:dyDescent="0.25">
      <c r="XFB129" s="96" t="s">
        <v>2146</v>
      </c>
    </row>
    <row r="130" spans="16382:16382" x14ac:dyDescent="0.25">
      <c r="XFB130" s="96" t="s">
        <v>2147</v>
      </c>
    </row>
    <row r="131" spans="16382:16382" x14ac:dyDescent="0.25">
      <c r="XFB131" s="9" t="s">
        <v>2148</v>
      </c>
    </row>
    <row r="132" spans="16382:16382" x14ac:dyDescent="0.25">
      <c r="XFB132" s="9" t="s">
        <v>2149</v>
      </c>
    </row>
    <row r="133" spans="16382:16382" x14ac:dyDescent="0.25">
      <c r="XFB133" s="9" t="s">
        <v>2150</v>
      </c>
    </row>
    <row r="134" spans="16382:16382" x14ac:dyDescent="0.25">
      <c r="XFB134" s="9" t="s">
        <v>2151</v>
      </c>
    </row>
    <row r="135" spans="16382:16382" x14ac:dyDescent="0.25">
      <c r="XFB135" s="9" t="s">
        <v>2152</v>
      </c>
    </row>
    <row r="136" spans="16382:16382" x14ac:dyDescent="0.25">
      <c r="XFB136" s="9" t="s">
        <v>2153</v>
      </c>
    </row>
    <row r="137" spans="16382:16382" x14ac:dyDescent="0.25">
      <c r="XFB137" s="9" t="s">
        <v>2154</v>
      </c>
    </row>
    <row r="138" spans="16382:16382" x14ac:dyDescent="0.25">
      <c r="XFB138" s="9" t="s">
        <v>2155</v>
      </c>
    </row>
    <row r="139" spans="16382:16382" x14ac:dyDescent="0.25">
      <c r="XFB139" s="9" t="s">
        <v>2156</v>
      </c>
    </row>
    <row r="140" spans="16382:16382" x14ac:dyDescent="0.25">
      <c r="XFB140" s="9" t="s">
        <v>2157</v>
      </c>
    </row>
    <row r="141" spans="16382:16382" x14ac:dyDescent="0.25">
      <c r="XFB141" s="9" t="s">
        <v>2158</v>
      </c>
    </row>
    <row r="142" spans="16382:16382" x14ac:dyDescent="0.25">
      <c r="XFB142" s="9" t="s">
        <v>2159</v>
      </c>
    </row>
    <row r="143" spans="16382:16382" x14ac:dyDescent="0.25">
      <c r="XFB143" s="9" t="s">
        <v>2160</v>
      </c>
    </row>
    <row r="144" spans="16382:16382" x14ac:dyDescent="0.25">
      <c r="XFB144" s="9" t="s">
        <v>2161</v>
      </c>
    </row>
    <row r="145" spans="16382:16382" x14ac:dyDescent="0.25">
      <c r="XFB145" s="9" t="s">
        <v>2162</v>
      </c>
    </row>
    <row r="146" spans="16382:16382" x14ac:dyDescent="0.25">
      <c r="XFB146" s="9" t="s">
        <v>2163</v>
      </c>
    </row>
    <row r="147" spans="16382:16382" x14ac:dyDescent="0.25">
      <c r="XFB147" s="9" t="s">
        <v>2164</v>
      </c>
    </row>
    <row r="148" spans="16382:16382" x14ac:dyDescent="0.25">
      <c r="XFB148" s="9" t="s">
        <v>2165</v>
      </c>
    </row>
    <row r="149" spans="16382:16382" x14ac:dyDescent="0.25">
      <c r="XFB149" s="9" t="s">
        <v>2166</v>
      </c>
    </row>
    <row r="150" spans="16382:16382" x14ac:dyDescent="0.25">
      <c r="XFB150" s="9" t="s">
        <v>2167</v>
      </c>
    </row>
    <row r="151" spans="16382:16382" x14ac:dyDescent="0.25">
      <c r="XFB151" s="9" t="s">
        <v>2168</v>
      </c>
    </row>
    <row r="152" spans="16382:16382" x14ac:dyDescent="0.25">
      <c r="XFB152" s="9" t="s">
        <v>2169</v>
      </c>
    </row>
    <row r="153" spans="16382:16382" x14ac:dyDescent="0.25">
      <c r="XFB153" s="9" t="s">
        <v>2170</v>
      </c>
    </row>
    <row r="154" spans="16382:16382" x14ac:dyDescent="0.25">
      <c r="XFB154" s="9" t="s">
        <v>2171</v>
      </c>
    </row>
    <row r="155" spans="16382:16382" x14ac:dyDescent="0.25">
      <c r="XFB155" s="9" t="s">
        <v>2172</v>
      </c>
    </row>
    <row r="156" spans="16382:16382" x14ac:dyDescent="0.25">
      <c r="XFB156" s="9" t="s">
        <v>2173</v>
      </c>
    </row>
    <row r="157" spans="16382:16382" x14ac:dyDescent="0.25">
      <c r="XFB157" s="9" t="s">
        <v>2174</v>
      </c>
    </row>
    <row r="158" spans="16382:16382" x14ac:dyDescent="0.25">
      <c r="XFB158" s="9" t="s">
        <v>2175</v>
      </c>
    </row>
    <row r="159" spans="16382:16382" x14ac:dyDescent="0.25">
      <c r="XFB159" s="9" t="s">
        <v>2176</v>
      </c>
    </row>
    <row r="160" spans="16382:16382" x14ac:dyDescent="0.25">
      <c r="XFB160" s="9" t="s">
        <v>2177</v>
      </c>
    </row>
    <row r="161" spans="16382:16382" x14ac:dyDescent="0.25">
      <c r="XFB161" s="9" t="s">
        <v>2178</v>
      </c>
    </row>
    <row r="162" spans="16382:16382" x14ac:dyDescent="0.25">
      <c r="XFB162" s="9" t="s">
        <v>2179</v>
      </c>
    </row>
    <row r="163" spans="16382:16382" x14ac:dyDescent="0.25">
      <c r="XFB163" s="9" t="s">
        <v>2180</v>
      </c>
    </row>
    <row r="164" spans="16382:16382" x14ac:dyDescent="0.25">
      <c r="XFB164" s="9" t="s">
        <v>2181</v>
      </c>
    </row>
    <row r="165" spans="16382:16382" x14ac:dyDescent="0.25">
      <c r="XFB165" s="9" t="s">
        <v>2182</v>
      </c>
    </row>
    <row r="166" spans="16382:16382" x14ac:dyDescent="0.25">
      <c r="XFB166" s="9" t="s">
        <v>2183</v>
      </c>
    </row>
    <row r="167" spans="16382:16382" x14ac:dyDescent="0.25">
      <c r="XFB167" s="9" t="s">
        <v>2184</v>
      </c>
    </row>
    <row r="168" spans="16382:16382" x14ac:dyDescent="0.25">
      <c r="XFB168" s="9" t="s">
        <v>2185</v>
      </c>
    </row>
    <row r="169" spans="16382:16382" x14ac:dyDescent="0.25">
      <c r="XFB169" s="9" t="s">
        <v>2186</v>
      </c>
    </row>
    <row r="170" spans="16382:16382" x14ac:dyDescent="0.25">
      <c r="XFB170" s="9" t="s">
        <v>2187</v>
      </c>
    </row>
    <row r="171" spans="16382:16382" x14ac:dyDescent="0.25">
      <c r="XFB171" s="9" t="s">
        <v>2188</v>
      </c>
    </row>
    <row r="172" spans="16382:16382" x14ac:dyDescent="0.25">
      <c r="XFB172" s="9" t="s">
        <v>2189</v>
      </c>
    </row>
    <row r="173" spans="16382:16382" x14ac:dyDescent="0.25">
      <c r="XFB173" s="9" t="s">
        <v>2190</v>
      </c>
    </row>
    <row r="174" spans="16382:16382" x14ac:dyDescent="0.25">
      <c r="XFB174" s="9" t="s">
        <v>2191</v>
      </c>
    </row>
    <row r="175" spans="16382:16382" x14ac:dyDescent="0.25">
      <c r="XFB175" s="9" t="s">
        <v>2192</v>
      </c>
    </row>
    <row r="176" spans="16382:16382" x14ac:dyDescent="0.25">
      <c r="XFB176" s="9" t="s">
        <v>2193</v>
      </c>
    </row>
    <row r="177" spans="16382:16382" x14ac:dyDescent="0.25">
      <c r="XFB177" s="9" t="s">
        <v>2194</v>
      </c>
    </row>
    <row r="178" spans="16382:16382" x14ac:dyDescent="0.25">
      <c r="XFB178" s="9" t="s">
        <v>2195</v>
      </c>
    </row>
    <row r="179" spans="16382:16382" x14ac:dyDescent="0.25">
      <c r="XFB179" s="9" t="s">
        <v>2196</v>
      </c>
    </row>
    <row r="180" spans="16382:16382" x14ac:dyDescent="0.25">
      <c r="XFB180" s="9" t="s">
        <v>2197</v>
      </c>
    </row>
    <row r="181" spans="16382:16382" x14ac:dyDescent="0.25">
      <c r="XFB181" s="9" t="s">
        <v>2198</v>
      </c>
    </row>
    <row r="182" spans="16382:16382" x14ac:dyDescent="0.25">
      <c r="XFB182" s="9" t="s">
        <v>2199</v>
      </c>
    </row>
    <row r="183" spans="16382:16382" x14ac:dyDescent="0.25">
      <c r="XFB183" s="9" t="s">
        <v>2200</v>
      </c>
    </row>
    <row r="184" spans="16382:16382" x14ac:dyDescent="0.25">
      <c r="XFB184" s="9" t="s">
        <v>2201</v>
      </c>
    </row>
    <row r="185" spans="16382:16382" x14ac:dyDescent="0.25">
      <c r="XFB185" s="9" t="s">
        <v>2202</v>
      </c>
    </row>
    <row r="186" spans="16382:16382" x14ac:dyDescent="0.25">
      <c r="XFB186" s="9" t="s">
        <v>2203</v>
      </c>
    </row>
    <row r="187" spans="16382:16382" x14ac:dyDescent="0.25">
      <c r="XFB187" s="9" t="s">
        <v>2204</v>
      </c>
    </row>
    <row r="188" spans="16382:16382" x14ac:dyDescent="0.25">
      <c r="XFB188" s="9" t="s">
        <v>2205</v>
      </c>
    </row>
    <row r="189" spans="16382:16382" x14ac:dyDescent="0.25">
      <c r="XFB189" s="9" t="s">
        <v>2206</v>
      </c>
    </row>
    <row r="190" spans="16382:16382" x14ac:dyDescent="0.25">
      <c r="XFB190" s="9" t="s">
        <v>2207</v>
      </c>
    </row>
    <row r="191" spans="16382:16382" x14ac:dyDescent="0.25">
      <c r="XFB191" s="9" t="s">
        <v>2208</v>
      </c>
    </row>
    <row r="192" spans="16382:16382" x14ac:dyDescent="0.25">
      <c r="XFB192" s="9" t="s">
        <v>2209</v>
      </c>
    </row>
    <row r="193" spans="16382:16382" x14ac:dyDescent="0.25">
      <c r="XFB193" s="9" t="s">
        <v>2210</v>
      </c>
    </row>
    <row r="194" spans="16382:16382" x14ac:dyDescent="0.25">
      <c r="XFB194" s="9" t="s">
        <v>2211</v>
      </c>
    </row>
    <row r="195" spans="16382:16382" x14ac:dyDescent="0.25">
      <c r="XFB195" s="9" t="s">
        <v>2212</v>
      </c>
    </row>
    <row r="196" spans="16382:16382" x14ac:dyDescent="0.25">
      <c r="XFB196" s="9" t="s">
        <v>2213</v>
      </c>
    </row>
    <row r="197" spans="16382:16382" x14ac:dyDescent="0.25">
      <c r="XFB197" s="9" t="s">
        <v>2214</v>
      </c>
    </row>
    <row r="198" spans="16382:16382" x14ac:dyDescent="0.25">
      <c r="XFB198" s="9" t="s">
        <v>2215</v>
      </c>
    </row>
    <row r="199" spans="16382:16382" x14ac:dyDescent="0.25">
      <c r="XFB199" s="9" t="s">
        <v>2216</v>
      </c>
    </row>
    <row r="200" spans="16382:16382" x14ac:dyDescent="0.25">
      <c r="XFB200" s="9" t="s">
        <v>2217</v>
      </c>
    </row>
    <row r="201" spans="16382:16382" x14ac:dyDescent="0.25">
      <c r="XFB201" s="9" t="s">
        <v>2218</v>
      </c>
    </row>
    <row r="202" spans="16382:16382" x14ac:dyDescent="0.25">
      <c r="XFB202" s="9" t="s">
        <v>2219</v>
      </c>
    </row>
    <row r="203" spans="16382:16382" x14ac:dyDescent="0.25">
      <c r="XFB203" s="9" t="s">
        <v>2220</v>
      </c>
    </row>
    <row r="204" spans="16382:16382" x14ac:dyDescent="0.25">
      <c r="XFB204" s="9" t="s">
        <v>2221</v>
      </c>
    </row>
    <row r="205" spans="16382:16382" x14ac:dyDescent="0.25">
      <c r="XFB205" s="9" t="s">
        <v>2222</v>
      </c>
    </row>
    <row r="206" spans="16382:16382" x14ac:dyDescent="0.25">
      <c r="XFB206" s="9" t="s">
        <v>2223</v>
      </c>
    </row>
    <row r="207" spans="16382:16382" x14ac:dyDescent="0.25">
      <c r="XFB207" s="9" t="s">
        <v>2224</v>
      </c>
    </row>
    <row r="208" spans="16382:16382" x14ac:dyDescent="0.25">
      <c r="XFB208" s="9" t="s">
        <v>1927</v>
      </c>
    </row>
    <row r="209" spans="16382:16382" x14ac:dyDescent="0.25">
      <c r="XFB209" s="9" t="s">
        <v>2225</v>
      </c>
    </row>
    <row r="210" spans="16382:16382" x14ac:dyDescent="0.25">
      <c r="XFB210" s="9" t="s">
        <v>2226</v>
      </c>
    </row>
    <row r="211" spans="16382:16382" x14ac:dyDescent="0.25">
      <c r="XFB211" s="9" t="s">
        <v>2227</v>
      </c>
    </row>
    <row r="212" spans="16382:16382" x14ac:dyDescent="0.25">
      <c r="XFB212" s="9" t="s">
        <v>2228</v>
      </c>
    </row>
    <row r="213" spans="16382:16382" x14ac:dyDescent="0.25">
      <c r="XFB213" s="9" t="s">
        <v>2229</v>
      </c>
    </row>
    <row r="214" spans="16382:16382" x14ac:dyDescent="0.25">
      <c r="XFB214" s="9" t="s">
        <v>2230</v>
      </c>
    </row>
    <row r="215" spans="16382:16382" x14ac:dyDescent="0.25">
      <c r="XFB215" s="9" t="s">
        <v>2231</v>
      </c>
    </row>
    <row r="216" spans="16382:16382" x14ac:dyDescent="0.25">
      <c r="XFB216" s="9" t="s">
        <v>2232</v>
      </c>
    </row>
    <row r="217" spans="16382:16382" x14ac:dyDescent="0.25">
      <c r="XFB217" s="9" t="s">
        <v>2233</v>
      </c>
    </row>
    <row r="218" spans="16382:16382" x14ac:dyDescent="0.25">
      <c r="XFB218" s="9" t="s">
        <v>2234</v>
      </c>
    </row>
    <row r="219" spans="16382:16382" x14ac:dyDescent="0.25">
      <c r="XFB219" s="9" t="s">
        <v>2235</v>
      </c>
    </row>
    <row r="220" spans="16382:16382" x14ac:dyDescent="0.25">
      <c r="XFB220" s="9" t="s">
        <v>2236</v>
      </c>
    </row>
    <row r="221" spans="16382:16382" x14ac:dyDescent="0.25">
      <c r="XFB221" s="9" t="s">
        <v>2237</v>
      </c>
    </row>
    <row r="222" spans="16382:16382" x14ac:dyDescent="0.25">
      <c r="XFB222" s="9" t="s">
        <v>2238</v>
      </c>
    </row>
    <row r="223" spans="16382:16382" x14ac:dyDescent="0.25">
      <c r="XFB223" s="9" t="s">
        <v>2239</v>
      </c>
    </row>
    <row r="224" spans="16382:16382" x14ac:dyDescent="0.25">
      <c r="XFB224" s="9" t="s">
        <v>2240</v>
      </c>
    </row>
    <row r="225" spans="16382:16382" x14ac:dyDescent="0.25">
      <c r="XFB225" s="9" t="s">
        <v>2241</v>
      </c>
    </row>
    <row r="226" spans="16382:16382" x14ac:dyDescent="0.25">
      <c r="XFB226" s="9" t="s">
        <v>199</v>
      </c>
    </row>
    <row r="227" spans="16382:16382" x14ac:dyDescent="0.25">
      <c r="XFB227" s="9" t="s">
        <v>2242</v>
      </c>
    </row>
    <row r="228" spans="16382:16382" x14ac:dyDescent="0.25">
      <c r="XFB228" s="9" t="s">
        <v>2243</v>
      </c>
    </row>
    <row r="229" spans="16382:16382" x14ac:dyDescent="0.25">
      <c r="XFB229" s="9" t="s">
        <v>2244</v>
      </c>
    </row>
    <row r="230" spans="16382:16382" x14ac:dyDescent="0.25">
      <c r="XFB230" s="9" t="s">
        <v>2245</v>
      </c>
    </row>
    <row r="231" spans="16382:16382" x14ac:dyDescent="0.25">
      <c r="XFB231" s="9" t="s">
        <v>2246</v>
      </c>
    </row>
    <row r="232" spans="16382:16382" x14ac:dyDescent="0.25">
      <c r="XFB232" s="9" t="s">
        <v>2247</v>
      </c>
    </row>
    <row r="233" spans="16382:16382" x14ac:dyDescent="0.25">
      <c r="XFB233" s="9" t="s">
        <v>2248</v>
      </c>
    </row>
    <row r="234" spans="16382:16382" x14ac:dyDescent="0.25">
      <c r="XFB234" s="9" t="s">
        <v>2249</v>
      </c>
    </row>
    <row r="235" spans="16382:16382" x14ac:dyDescent="0.25">
      <c r="XFB235" s="9" t="s">
        <v>2250</v>
      </c>
    </row>
    <row r="236" spans="16382:16382" x14ac:dyDescent="0.25">
      <c r="XFB236" s="9" t="s">
        <v>2251</v>
      </c>
    </row>
    <row r="237" spans="16382:16382" x14ac:dyDescent="0.25">
      <c r="XFB237" s="9" t="s">
        <v>2252</v>
      </c>
    </row>
    <row r="238" spans="16382:16382" x14ac:dyDescent="0.25">
      <c r="XFB238" s="9" t="s">
        <v>2253</v>
      </c>
    </row>
    <row r="239" spans="16382:16382" x14ac:dyDescent="0.25">
      <c r="XFB239" s="9" t="s">
        <v>2254</v>
      </c>
    </row>
    <row r="240" spans="16382:16382" x14ac:dyDescent="0.25">
      <c r="XFB240" s="9" t="s">
        <v>2255</v>
      </c>
    </row>
    <row r="241" spans="16382:16382" x14ac:dyDescent="0.25">
      <c r="XFB241" s="9" t="s">
        <v>2256</v>
      </c>
    </row>
    <row r="242" spans="16382:16382" x14ac:dyDescent="0.25">
      <c r="XFB242" s="9" t="s">
        <v>2257</v>
      </c>
    </row>
    <row r="243" spans="16382:16382" x14ac:dyDescent="0.25">
      <c r="XFB243" s="9" t="s">
        <v>2258</v>
      </c>
    </row>
    <row r="244" spans="16382:16382" x14ac:dyDescent="0.25">
      <c r="XFB244" s="9" t="s">
        <v>2259</v>
      </c>
    </row>
    <row r="245" spans="16382:16382" x14ac:dyDescent="0.25">
      <c r="XFB245" s="9" t="s">
        <v>2260</v>
      </c>
    </row>
    <row r="246" spans="16382:16382" x14ac:dyDescent="0.25">
      <c r="XFB246" s="9" t="s">
        <v>2261</v>
      </c>
    </row>
    <row r="247" spans="16382:16382" x14ac:dyDescent="0.25">
      <c r="XFB247" s="9" t="s">
        <v>2262</v>
      </c>
    </row>
    <row r="248" spans="16382:16382" x14ac:dyDescent="0.25">
      <c r="XFB248" s="9" t="s">
        <v>2263</v>
      </c>
    </row>
    <row r="249" spans="16382:16382" x14ac:dyDescent="0.25">
      <c r="XFB249" s="9" t="s">
        <v>2264</v>
      </c>
    </row>
    <row r="250" spans="16382:16382" x14ac:dyDescent="0.25">
      <c r="XFB250" s="9" t="s">
        <v>2265</v>
      </c>
    </row>
    <row r="251" spans="16382:16382" x14ac:dyDescent="0.25">
      <c r="XFB251" s="9" t="s">
        <v>2266</v>
      </c>
    </row>
    <row r="252" spans="16382:16382" x14ac:dyDescent="0.25">
      <c r="XFB252" s="9" t="s">
        <v>2267</v>
      </c>
    </row>
    <row r="253" spans="16382:16382" x14ac:dyDescent="0.25">
      <c r="XFB253" s="9" t="s">
        <v>2268</v>
      </c>
    </row>
    <row r="254" spans="16382:16382" x14ac:dyDescent="0.25">
      <c r="XFB254" s="9" t="s">
        <v>2269</v>
      </c>
    </row>
    <row r="255" spans="16382:16382" x14ac:dyDescent="0.25">
      <c r="XFB255" s="9" t="s">
        <v>2270</v>
      </c>
    </row>
    <row r="256" spans="16382:16382" x14ac:dyDescent="0.25">
      <c r="XFB256" s="9" t="s">
        <v>2271</v>
      </c>
    </row>
    <row r="257" spans="16382:16382" x14ac:dyDescent="0.25">
      <c r="XFB257" s="9" t="s">
        <v>2272</v>
      </c>
    </row>
    <row r="258" spans="16382:16382" x14ac:dyDescent="0.25">
      <c r="XFB258" s="9" t="s">
        <v>2273</v>
      </c>
    </row>
    <row r="259" spans="16382:16382" x14ac:dyDescent="0.25">
      <c r="XFB259" s="9" t="s">
        <v>2274</v>
      </c>
    </row>
    <row r="260" spans="16382:16382" x14ac:dyDescent="0.25">
      <c r="XFB260" s="9" t="s">
        <v>2275</v>
      </c>
    </row>
    <row r="261" spans="16382:16382" x14ac:dyDescent="0.25">
      <c r="XFB261" s="9" t="s">
        <v>2276</v>
      </c>
    </row>
    <row r="262" spans="16382:16382" x14ac:dyDescent="0.25">
      <c r="XFB262" s="9" t="s">
        <v>2277</v>
      </c>
    </row>
    <row r="263" spans="16382:16382" x14ac:dyDescent="0.25">
      <c r="XFB263" s="9" t="s">
        <v>2278</v>
      </c>
    </row>
    <row r="264" spans="16382:16382" x14ac:dyDescent="0.25">
      <c r="XFB264" s="9" t="s">
        <v>2279</v>
      </c>
    </row>
    <row r="265" spans="16382:16382" x14ac:dyDescent="0.25">
      <c r="XFB265" s="9" t="s">
        <v>2280</v>
      </c>
    </row>
    <row r="266" spans="16382:16382" x14ac:dyDescent="0.25">
      <c r="XFB266" s="9" t="s">
        <v>2281</v>
      </c>
    </row>
    <row r="267" spans="16382:16382" x14ac:dyDescent="0.25">
      <c r="XFB267" s="9" t="s">
        <v>2282</v>
      </c>
    </row>
    <row r="268" spans="16382:16382" x14ac:dyDescent="0.25">
      <c r="XFB268" s="9" t="s">
        <v>2283</v>
      </c>
    </row>
    <row r="269" spans="16382:16382" x14ac:dyDescent="0.25">
      <c r="XFB269" s="9" t="s">
        <v>2284</v>
      </c>
    </row>
    <row r="270" spans="16382:16382" x14ac:dyDescent="0.25">
      <c r="XFB270" s="9" t="s">
        <v>2285</v>
      </c>
    </row>
    <row r="271" spans="16382:16382" x14ac:dyDescent="0.25">
      <c r="XFB271" s="9" t="s">
        <v>2286</v>
      </c>
    </row>
    <row r="272" spans="16382:16382" x14ac:dyDescent="0.25">
      <c r="XFB272" s="9" t="s">
        <v>2287</v>
      </c>
    </row>
    <row r="273" spans="16382:16382" x14ac:dyDescent="0.25">
      <c r="XFB273" s="9" t="s">
        <v>2288</v>
      </c>
    </row>
    <row r="274" spans="16382:16382" x14ac:dyDescent="0.25">
      <c r="XFB274" s="9" t="s">
        <v>2289</v>
      </c>
    </row>
    <row r="275" spans="16382:16382" x14ac:dyDescent="0.25">
      <c r="XFB275" s="9" t="s">
        <v>2290</v>
      </c>
    </row>
    <row r="276" spans="16382:16382" x14ac:dyDescent="0.25">
      <c r="XFB276" s="9" t="s">
        <v>2291</v>
      </c>
    </row>
    <row r="277" spans="16382:16382" x14ac:dyDescent="0.25">
      <c r="XFB277" s="9" t="s">
        <v>2292</v>
      </c>
    </row>
    <row r="278" spans="16382:16382" x14ac:dyDescent="0.25">
      <c r="XFB278" s="9" t="s">
        <v>2293</v>
      </c>
    </row>
    <row r="279" spans="16382:16382" x14ac:dyDescent="0.25">
      <c r="XFB279" s="9" t="s">
        <v>2294</v>
      </c>
    </row>
    <row r="280" spans="16382:16382" x14ac:dyDescent="0.25">
      <c r="XFB280" s="9" t="s">
        <v>1933</v>
      </c>
    </row>
    <row r="281" spans="16382:16382" x14ac:dyDescent="0.25">
      <c r="XFB281" s="9" t="s">
        <v>2295</v>
      </c>
    </row>
    <row r="282" spans="16382:16382" x14ac:dyDescent="0.25">
      <c r="XFB282" s="9" t="s">
        <v>2296</v>
      </c>
    </row>
    <row r="283" spans="16382:16382" x14ac:dyDescent="0.25">
      <c r="XFB283" s="9" t="s">
        <v>1940</v>
      </c>
    </row>
    <row r="284" spans="16382:16382" x14ac:dyDescent="0.25">
      <c r="XFB284" s="9" t="s">
        <v>2297</v>
      </c>
    </row>
    <row r="285" spans="16382:16382" x14ac:dyDescent="0.25">
      <c r="XFB285" s="9" t="s">
        <v>2298</v>
      </c>
    </row>
    <row r="286" spans="16382:16382" x14ac:dyDescent="0.25">
      <c r="XFB286" s="9" t="s">
        <v>2299</v>
      </c>
    </row>
    <row r="287" spans="16382:16382" x14ac:dyDescent="0.25">
      <c r="XFB287" s="9" t="s">
        <v>2300</v>
      </c>
    </row>
    <row r="288" spans="16382:16382" x14ac:dyDescent="0.25">
      <c r="XFB288" s="9" t="s">
        <v>2301</v>
      </c>
    </row>
    <row r="289" spans="16382:16382" x14ac:dyDescent="0.25">
      <c r="XFB289" s="9" t="s">
        <v>2302</v>
      </c>
    </row>
    <row r="290" spans="16382:16382" x14ac:dyDescent="0.25">
      <c r="XFB290" s="9" t="s">
        <v>2303</v>
      </c>
    </row>
    <row r="291" spans="16382:16382" x14ac:dyDescent="0.25">
      <c r="XFB291" s="9" t="s">
        <v>2304</v>
      </c>
    </row>
    <row r="292" spans="16382:16382" x14ac:dyDescent="0.25">
      <c r="XFB292" s="9" t="s">
        <v>2305</v>
      </c>
    </row>
    <row r="293" spans="16382:16382" x14ac:dyDescent="0.25">
      <c r="XFB293" s="9" t="s">
        <v>2306</v>
      </c>
    </row>
  </sheetData>
  <mergeCells count="22">
    <mergeCell ref="C22:E22"/>
    <mergeCell ref="A23:A27"/>
    <mergeCell ref="C23:E23"/>
    <mergeCell ref="C24:E24"/>
    <mergeCell ref="C25:E25"/>
    <mergeCell ref="C26:E26"/>
    <mergeCell ref="C27:E27"/>
    <mergeCell ref="C13:E13"/>
    <mergeCell ref="A5:F5"/>
    <mergeCell ref="A9:A13"/>
    <mergeCell ref="C8:E8"/>
    <mergeCell ref="C9:E9"/>
    <mergeCell ref="C10:E10"/>
    <mergeCell ref="C11:E11"/>
    <mergeCell ref="C12:E12"/>
    <mergeCell ref="C41:E41"/>
    <mergeCell ref="A42:A46"/>
    <mergeCell ref="C42:E42"/>
    <mergeCell ref="C43:E43"/>
    <mergeCell ref="C44:E44"/>
    <mergeCell ref="C45:E45"/>
    <mergeCell ref="C46:E46"/>
  </mergeCells>
  <phoneticPr fontId="52" type="noConversion"/>
  <dataValidations count="3">
    <dataValidation type="list" allowBlank="1" showInputMessage="1" showErrorMessage="1" sqref="C27:E27 C13:E13 C46:E46" xr:uid="{61895957-F89F-4004-A50F-65893F05FA79}">
      <formula1>$XFB$1:$XFB$293</formula1>
    </dataValidation>
    <dataValidation type="list" allowBlank="1" showInputMessage="1" showErrorMessage="1" sqref="C8:E8 C22:E22 C41:E41" xr:uid="{B5F26217-968D-4209-8AF2-06BF4A4A62EF}">
      <formula1>$XFC$1:$XFC$2</formula1>
    </dataValidation>
    <dataValidation type="list" allowBlank="1" showInputMessage="1" showErrorMessage="1" sqref="C25:E25 C44:E44 C11:E11" xr:uid="{C35FA45F-41E6-4036-91E5-72D2A312D013}">
      <formula1>$XFD$1:$XFD$21</formula1>
    </dataValidation>
  </dataValidations>
  <pageMargins left="0.7" right="0.7" top="0.75" bottom="0.75" header="0.3" footer="0.3"/>
  <pageSetup scale="58" orientation="portrait" r:id="rId1"/>
  <colBreaks count="1" manualBreakCount="1">
    <brk id="7" min="3" max="47"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5FA91-859B-4FF0-9D33-158D04C78D31}">
  <sheetPr>
    <outlinePr summaryBelow="0"/>
  </sheetPr>
  <dimension ref="A1:D23"/>
  <sheetViews>
    <sheetView workbookViewId="0">
      <selection activeCell="D15" sqref="D15:E15"/>
    </sheetView>
  </sheetViews>
  <sheetFormatPr baseColWidth="10" defaultColWidth="9.140625" defaultRowHeight="12.75" x14ac:dyDescent="0.2"/>
  <cols>
    <col min="1" max="1" width="38" style="76" customWidth="1"/>
    <col min="2" max="4" width="23.42578125" style="76" customWidth="1"/>
    <col min="5" max="16384" width="9.140625" style="77"/>
  </cols>
  <sheetData>
    <row r="1" spans="1:4" ht="23.25" x14ac:dyDescent="0.2">
      <c r="A1" s="570" t="s">
        <v>1923</v>
      </c>
      <c r="B1" s="571"/>
    </row>
    <row r="2" spans="1:4" ht="31.5" x14ac:dyDescent="0.25">
      <c r="A2" s="78" t="s">
        <v>1924</v>
      </c>
      <c r="B2" s="390" t="s">
        <v>2488</v>
      </c>
      <c r="D2" s="79"/>
    </row>
    <row r="3" spans="1:4" ht="14.25" x14ac:dyDescent="0.2">
      <c r="A3" s="80" t="s">
        <v>1925</v>
      </c>
      <c r="B3" s="80" t="s">
        <v>1926</v>
      </c>
    </row>
    <row r="4" spans="1:4" ht="14.25" x14ac:dyDescent="0.2">
      <c r="A4" s="80" t="s">
        <v>1927</v>
      </c>
      <c r="B4" s="80" t="s">
        <v>1928</v>
      </c>
    </row>
    <row r="5" spans="1:4" ht="14.25" x14ac:dyDescent="0.2">
      <c r="A5" s="80" t="s">
        <v>1929</v>
      </c>
      <c r="B5" s="80" t="s">
        <v>1930</v>
      </c>
    </row>
    <row r="6" spans="1:4" ht="14.25" x14ac:dyDescent="0.2">
      <c r="A6" s="80" t="s">
        <v>1931</v>
      </c>
      <c r="B6" s="80" t="s">
        <v>1932</v>
      </c>
    </row>
    <row r="7" spans="1:4" ht="14.25" x14ac:dyDescent="0.2">
      <c r="A7" s="80" t="s">
        <v>1933</v>
      </c>
      <c r="B7" s="80" t="s">
        <v>1926</v>
      </c>
    </row>
    <row r="8" spans="1:4" ht="14.25" x14ac:dyDescent="0.2">
      <c r="A8" s="80" t="s">
        <v>1934</v>
      </c>
      <c r="B8" s="80" t="s">
        <v>1935</v>
      </c>
    </row>
    <row r="9" spans="1:4" ht="14.25" x14ac:dyDescent="0.2">
      <c r="A9" s="80" t="s">
        <v>1936</v>
      </c>
      <c r="B9" s="80" t="s">
        <v>1937</v>
      </c>
    </row>
    <row r="10" spans="1:4" ht="14.25" x14ac:dyDescent="0.2">
      <c r="A10" s="80" t="s">
        <v>1938</v>
      </c>
      <c r="B10" s="80" t="s">
        <v>1939</v>
      </c>
    </row>
    <row r="11" spans="1:4" ht="14.25" x14ac:dyDescent="0.2">
      <c r="A11" s="80" t="s">
        <v>1940</v>
      </c>
      <c r="B11" s="80" t="s">
        <v>1935</v>
      </c>
    </row>
    <row r="12" spans="1:4" ht="14.25" x14ac:dyDescent="0.2">
      <c r="A12" s="80" t="s">
        <v>1941</v>
      </c>
      <c r="B12" s="80" t="s">
        <v>1935</v>
      </c>
    </row>
    <row r="13" spans="1:4" ht="28.5" x14ac:dyDescent="0.2">
      <c r="A13" s="80" t="s">
        <v>1942</v>
      </c>
      <c r="B13" s="80" t="s">
        <v>1935</v>
      </c>
    </row>
    <row r="14" spans="1:4" ht="14.25" x14ac:dyDescent="0.2">
      <c r="A14" s="80" t="s">
        <v>1943</v>
      </c>
      <c r="B14" s="80" t="s">
        <v>1935</v>
      </c>
    </row>
    <row r="15" spans="1:4" ht="14.25" x14ac:dyDescent="0.2">
      <c r="A15" s="80" t="s">
        <v>1944</v>
      </c>
      <c r="B15" s="80" t="s">
        <v>1935</v>
      </c>
    </row>
    <row r="16" spans="1:4" ht="14.25" x14ac:dyDescent="0.2">
      <c r="A16" s="80" t="s">
        <v>1945</v>
      </c>
      <c r="B16" s="80" t="s">
        <v>1935</v>
      </c>
    </row>
    <row r="17" spans="1:4" s="393" customFormat="1" ht="28.5" x14ac:dyDescent="0.2">
      <c r="A17" s="391" t="s">
        <v>1920</v>
      </c>
      <c r="B17" s="391" t="s">
        <v>1935</v>
      </c>
      <c r="C17" s="392"/>
      <c r="D17" s="392"/>
    </row>
    <row r="18" spans="1:4" ht="28.5" x14ac:dyDescent="0.2">
      <c r="A18" s="80" t="s">
        <v>1946</v>
      </c>
      <c r="B18" s="80" t="s">
        <v>1935</v>
      </c>
    </row>
    <row r="19" spans="1:4" ht="14.25" x14ac:dyDescent="0.2">
      <c r="A19" s="80" t="s">
        <v>1947</v>
      </c>
      <c r="B19" s="80" t="s">
        <v>1948</v>
      </c>
    </row>
    <row r="20" spans="1:4" ht="14.25" x14ac:dyDescent="0.2">
      <c r="A20" s="80" t="s">
        <v>1949</v>
      </c>
      <c r="B20" s="80" t="s">
        <v>1948</v>
      </c>
    </row>
    <row r="21" spans="1:4" ht="14.25" x14ac:dyDescent="0.2">
      <c r="A21" s="80" t="s">
        <v>1950</v>
      </c>
      <c r="B21" s="80" t="s">
        <v>1948</v>
      </c>
    </row>
    <row r="22" spans="1:4" ht="28.5" x14ac:dyDescent="0.2">
      <c r="A22" s="80" t="s">
        <v>1951</v>
      </c>
      <c r="B22" s="80" t="s">
        <v>1948</v>
      </c>
    </row>
    <row r="23" spans="1:4" ht="14.25" x14ac:dyDescent="0.2">
      <c r="A23" s="80" t="s">
        <v>1952</v>
      </c>
      <c r="B23" s="80" t="s">
        <v>1948</v>
      </c>
    </row>
  </sheetData>
  <mergeCells count="1">
    <mergeCell ref="A1:B1"/>
  </mergeCells>
  <pageMargins left="0.7" right="0.7" top="0.75" bottom="0.75" header="0.3" footer="0.3"/>
  <pageSetup orientation="portrait"/>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XFD41"/>
  <sheetViews>
    <sheetView showGridLines="0" zoomScale="94" zoomScaleNormal="90" zoomScalePageLayoutView="85" workbookViewId="0">
      <selection activeCell="F18" sqref="F18"/>
    </sheetView>
  </sheetViews>
  <sheetFormatPr baseColWidth="10" defaultColWidth="10.85546875" defaultRowHeight="15" x14ac:dyDescent="0.25"/>
  <cols>
    <col min="1" max="1" width="37.28515625" style="27" customWidth="1"/>
    <col min="2" max="2" width="35.42578125" style="27" customWidth="1"/>
    <col min="3" max="3" width="16.28515625" style="27" customWidth="1"/>
    <col min="4" max="4" width="10.85546875" style="27"/>
    <col min="5" max="5" width="16.42578125" style="27" customWidth="1"/>
    <col min="6" max="6" width="17.140625" style="27" customWidth="1"/>
    <col min="7" max="7" width="10.85546875" style="27"/>
    <col min="8" max="8" width="16.28515625" style="27" customWidth="1"/>
    <col min="9" max="9" width="10.85546875" style="183"/>
    <col min="10" max="16381" width="10.85546875" style="27"/>
    <col min="16382" max="16382" width="12.7109375" style="27" customWidth="1"/>
    <col min="16383" max="16384" width="10.85546875" style="27"/>
  </cols>
  <sheetData>
    <row r="1" spans="1:9 16382:16383" ht="30" x14ac:dyDescent="0.25">
      <c r="XFB1" s="27" t="s">
        <v>119</v>
      </c>
    </row>
    <row r="2" spans="1:9 16382:16383" x14ac:dyDescent="0.25">
      <c r="XFB2" s="27" t="s">
        <v>121</v>
      </c>
      <c r="XFC2" s="27" t="s">
        <v>2307</v>
      </c>
    </row>
    <row r="3" spans="1:9 16382:16383" x14ac:dyDescent="0.25">
      <c r="XFB3" s="27" t="s">
        <v>123</v>
      </c>
      <c r="XFC3" s="27" t="s">
        <v>2308</v>
      </c>
    </row>
    <row r="4" spans="1:9 16382:16383" x14ac:dyDescent="0.25">
      <c r="XFB4" s="27" t="s">
        <v>125</v>
      </c>
    </row>
    <row r="5" spans="1:9 16382:16383" ht="21" x14ac:dyDescent="0.35">
      <c r="A5" s="572" t="s">
        <v>2309</v>
      </c>
      <c r="B5" s="572"/>
      <c r="C5" s="572"/>
      <c r="D5" s="572"/>
      <c r="E5" s="572"/>
      <c r="F5" s="572"/>
      <c r="XFB5" s="27" t="s">
        <v>128</v>
      </c>
    </row>
    <row r="6" spans="1:9 16382:16383" ht="15.75" thickBot="1" x14ac:dyDescent="0.3">
      <c r="XFB6" s="27" t="s">
        <v>131</v>
      </c>
    </row>
    <row r="7" spans="1:9 16382:16383" ht="35.25" customHeight="1" thickBot="1" x14ac:dyDescent="0.3">
      <c r="A7" s="25" t="s">
        <v>2310</v>
      </c>
      <c r="B7" s="575"/>
      <c r="C7" s="576"/>
      <c r="D7" s="576"/>
      <c r="E7" s="576"/>
      <c r="F7" s="577"/>
      <c r="H7" s="573" t="s">
        <v>2311</v>
      </c>
      <c r="I7" s="574"/>
      <c r="XFB7" s="27" t="s">
        <v>133</v>
      </c>
    </row>
    <row r="8" spans="1:9 16382:16383" ht="32.25" thickBot="1" x14ac:dyDescent="0.3">
      <c r="A8" s="25" t="s">
        <v>2312</v>
      </c>
      <c r="B8" s="25" t="s">
        <v>2313</v>
      </c>
      <c r="C8" s="25" t="s">
        <v>2314</v>
      </c>
      <c r="D8" s="25" t="s">
        <v>2315</v>
      </c>
      <c r="E8" s="25" t="s">
        <v>148</v>
      </c>
      <c r="F8" s="25" t="s">
        <v>149</v>
      </c>
      <c r="H8" s="25" t="s">
        <v>2315</v>
      </c>
      <c r="I8" s="31"/>
      <c r="XFB8" s="27" t="s">
        <v>136</v>
      </c>
    </row>
    <row r="9" spans="1:9 16382:16383" ht="57" customHeight="1" thickBot="1" x14ac:dyDescent="0.3">
      <c r="A9" s="99"/>
      <c r="B9" s="99"/>
      <c r="C9" s="31"/>
      <c r="D9" s="32"/>
      <c r="E9" s="32"/>
      <c r="F9" s="32"/>
      <c r="H9" s="25" t="s">
        <v>2316</v>
      </c>
      <c r="I9" s="31"/>
      <c r="XFB9" s="27" t="s">
        <v>138</v>
      </c>
    </row>
    <row r="10" spans="1:9 16382:16383" ht="15.75" thickBot="1" x14ac:dyDescent="0.3">
      <c r="H10" s="26" t="s">
        <v>2317</v>
      </c>
      <c r="I10" s="31" t="s">
        <v>2315</v>
      </c>
    </row>
    <row r="11" spans="1:9 16382:16383" ht="15.75" thickBot="1" x14ac:dyDescent="0.3">
      <c r="H11" s="26">
        <v>0</v>
      </c>
      <c r="I11" s="31"/>
    </row>
    <row r="12" spans="1:9 16382:16383" ht="15.75" thickBot="1" x14ac:dyDescent="0.3">
      <c r="H12" s="26">
        <v>1</v>
      </c>
      <c r="I12" s="184"/>
    </row>
    <row r="13" spans="1:9 16382:16383" ht="15.75" thickBot="1" x14ac:dyDescent="0.3">
      <c r="H13" s="26">
        <v>2</v>
      </c>
      <c r="I13" s="184"/>
    </row>
    <row r="14" spans="1:9 16382:16383" ht="15.75" thickBot="1" x14ac:dyDescent="0.3">
      <c r="H14" s="26">
        <v>3</v>
      </c>
      <c r="I14" s="184"/>
    </row>
    <row r="15" spans="1:9 16382:16383" ht="15.75" hidden="1" thickBot="1" x14ac:dyDescent="0.3">
      <c r="H15" s="26">
        <v>4</v>
      </c>
      <c r="I15" s="184"/>
    </row>
    <row r="16" spans="1:9 16382:16383" ht="15.75" hidden="1" thickBot="1" x14ac:dyDescent="0.3">
      <c r="H16" s="26">
        <v>5</v>
      </c>
      <c r="I16" s="32"/>
    </row>
    <row r="17" spans="1:9 16384:16384" ht="15.75" thickBot="1" x14ac:dyDescent="0.3">
      <c r="H17" s="26" t="s">
        <v>2318</v>
      </c>
      <c r="I17" s="32">
        <f>SUM(I11:I16)</f>
        <v>0</v>
      </c>
    </row>
    <row r="18" spans="1:9 16384:16384" ht="43.15" customHeight="1" thickBot="1" x14ac:dyDescent="0.3"/>
    <row r="19" spans="1:9 16384:16384" ht="50.25" customHeight="1" thickBot="1" x14ac:dyDescent="0.3">
      <c r="A19" s="25" t="s">
        <v>2319</v>
      </c>
      <c r="B19" s="575"/>
      <c r="C19" s="576"/>
      <c r="D19" s="576"/>
      <c r="E19" s="576"/>
      <c r="F19" s="577"/>
      <c r="H19" s="573" t="s">
        <v>2311</v>
      </c>
      <c r="I19" s="574"/>
    </row>
    <row r="20" spans="1:9 16384:16384" ht="32.25" thickBot="1" x14ac:dyDescent="0.3">
      <c r="A20" s="25" t="s">
        <v>2320</v>
      </c>
      <c r="B20" s="25" t="s">
        <v>2313</v>
      </c>
      <c r="C20" s="25" t="s">
        <v>2314</v>
      </c>
      <c r="D20" s="25" t="s">
        <v>2315</v>
      </c>
      <c r="E20" s="25" t="s">
        <v>148</v>
      </c>
      <c r="F20" s="25" t="s">
        <v>149</v>
      </c>
      <c r="H20" s="25" t="s">
        <v>2315</v>
      </c>
      <c r="I20" s="31"/>
    </row>
    <row r="21" spans="1:9 16384:16384" ht="87" customHeight="1" thickBot="1" x14ac:dyDescent="0.3">
      <c r="A21" s="267"/>
      <c r="B21" s="99"/>
      <c r="C21" s="31"/>
      <c r="D21" s="301"/>
      <c r="E21" s="32"/>
      <c r="F21" s="32"/>
      <c r="H21" s="25" t="s">
        <v>2316</v>
      </c>
      <c r="I21" s="31"/>
    </row>
    <row r="22" spans="1:9 16384:16384" ht="15.75" thickBot="1" x14ac:dyDescent="0.3">
      <c r="H22" s="26" t="s">
        <v>2317</v>
      </c>
      <c r="I22" s="31" t="s">
        <v>94</v>
      </c>
    </row>
    <row r="23" spans="1:9 16384:16384" ht="15.75" thickBot="1" x14ac:dyDescent="0.3">
      <c r="A23" s="655"/>
      <c r="B23" s="655"/>
      <c r="C23" s="655"/>
      <c r="D23" s="655"/>
      <c r="E23" s="655"/>
      <c r="F23" s="655"/>
      <c r="H23" s="26">
        <v>0</v>
      </c>
      <c r="I23" s="31"/>
    </row>
    <row r="24" spans="1:9 16384:16384" ht="15" customHeight="1" thickBot="1" x14ac:dyDescent="0.3">
      <c r="A24" s="655"/>
      <c r="B24" s="655"/>
      <c r="C24" s="655"/>
      <c r="D24" s="655"/>
      <c r="E24" s="655"/>
      <c r="F24" s="655"/>
      <c r="H24" s="26">
        <v>1</v>
      </c>
      <c r="I24" s="184"/>
    </row>
    <row r="25" spans="1:9 16384:16384" ht="15.75" thickBot="1" x14ac:dyDescent="0.3">
      <c r="A25" s="655"/>
      <c r="B25" s="655"/>
      <c r="C25" s="655"/>
      <c r="D25" s="655"/>
      <c r="E25" s="655"/>
      <c r="F25" s="655"/>
      <c r="H25" s="26">
        <v>2</v>
      </c>
      <c r="I25" s="184"/>
    </row>
    <row r="26" spans="1:9 16384:16384" ht="15.75" thickBot="1" x14ac:dyDescent="0.3">
      <c r="A26" s="655"/>
      <c r="B26" s="655"/>
      <c r="C26" s="655"/>
      <c r="D26" s="655"/>
      <c r="E26" s="655"/>
      <c r="F26" s="655"/>
      <c r="H26" s="26">
        <v>3</v>
      </c>
      <c r="I26" s="184"/>
    </row>
    <row r="27" spans="1:9 16384:16384" ht="15.75" thickBot="1" x14ac:dyDescent="0.3">
      <c r="A27" s="655"/>
      <c r="B27" s="655"/>
      <c r="C27" s="655"/>
      <c r="D27" s="655"/>
      <c r="E27" s="655"/>
      <c r="F27" s="655"/>
      <c r="H27" s="26" t="s">
        <v>2318</v>
      </c>
      <c r="I27" s="185">
        <f>SUM(I23:I26)</f>
        <v>0</v>
      </c>
    </row>
    <row r="28" spans="1:9 16384:16384" x14ac:dyDescent="0.25">
      <c r="XFD28" s="27" t="s">
        <v>2321</v>
      </c>
    </row>
    <row r="30" spans="1:9 16384:16384" ht="15.75" thickBot="1" x14ac:dyDescent="0.3"/>
    <row r="31" spans="1:9 16384:16384" ht="16.5" thickBot="1" x14ac:dyDescent="0.3">
      <c r="A31" s="25" t="s">
        <v>2495</v>
      </c>
      <c r="B31" s="575"/>
      <c r="C31" s="576"/>
      <c r="D31" s="576"/>
      <c r="E31" s="576"/>
      <c r="F31" s="577"/>
      <c r="H31" s="573" t="s">
        <v>2311</v>
      </c>
      <c r="I31" s="574"/>
    </row>
    <row r="32" spans="1:9 16384:16384" ht="32.25" thickBot="1" x14ac:dyDescent="0.3">
      <c r="A32" s="25" t="s">
        <v>2496</v>
      </c>
      <c r="B32" s="25" t="s">
        <v>2313</v>
      </c>
      <c r="C32" s="25" t="s">
        <v>2314</v>
      </c>
      <c r="D32" s="25" t="s">
        <v>2315</v>
      </c>
      <c r="E32" s="25" t="s">
        <v>148</v>
      </c>
      <c r="F32" s="25" t="s">
        <v>149</v>
      </c>
      <c r="H32" s="25" t="s">
        <v>2315</v>
      </c>
      <c r="I32" s="26"/>
    </row>
    <row r="33" spans="1:9" ht="16.5" thickBot="1" x14ac:dyDescent="0.3">
      <c r="A33" s="99"/>
      <c r="B33" s="99"/>
      <c r="C33" s="31"/>
      <c r="D33" s="32"/>
      <c r="E33" s="32"/>
      <c r="F33" s="32"/>
      <c r="H33" s="25" t="s">
        <v>2316</v>
      </c>
      <c r="I33" s="26"/>
    </row>
    <row r="34" spans="1:9" ht="15.75" thickBot="1" x14ac:dyDescent="0.3">
      <c r="H34" s="26" t="s">
        <v>2317</v>
      </c>
      <c r="I34" s="26"/>
    </row>
    <row r="35" spans="1:9" ht="15.75" thickBot="1" x14ac:dyDescent="0.3">
      <c r="H35" s="26">
        <v>0</v>
      </c>
      <c r="I35" s="26"/>
    </row>
    <row r="36" spans="1:9" ht="15.75" thickBot="1" x14ac:dyDescent="0.3">
      <c r="H36" s="26">
        <v>1</v>
      </c>
      <c r="I36" s="26"/>
    </row>
    <row r="37" spans="1:9" ht="15.75" thickBot="1" x14ac:dyDescent="0.3">
      <c r="H37" s="26">
        <v>2</v>
      </c>
      <c r="I37" s="26"/>
    </row>
    <row r="38" spans="1:9" ht="15.75" thickBot="1" x14ac:dyDescent="0.3">
      <c r="H38" s="26">
        <v>3</v>
      </c>
      <c r="I38" s="26"/>
    </row>
    <row r="39" spans="1:9" ht="15.75" thickBot="1" x14ac:dyDescent="0.3">
      <c r="H39" s="26">
        <v>4</v>
      </c>
      <c r="I39" s="26"/>
    </row>
    <row r="40" spans="1:9" ht="15.75" thickBot="1" x14ac:dyDescent="0.3">
      <c r="H40" s="26">
        <v>5</v>
      </c>
      <c r="I40" s="26"/>
    </row>
    <row r="41" spans="1:9" ht="15.75" thickBot="1" x14ac:dyDescent="0.3">
      <c r="H41" s="26" t="s">
        <v>2318</v>
      </c>
      <c r="I41" s="26">
        <f>SUM(I35:I40)</f>
        <v>0</v>
      </c>
    </row>
  </sheetData>
  <mergeCells count="8">
    <mergeCell ref="B31:F31"/>
    <mergeCell ref="H31:I31"/>
    <mergeCell ref="A23:F27"/>
    <mergeCell ref="A5:F5"/>
    <mergeCell ref="H7:I7"/>
    <mergeCell ref="H19:I19"/>
    <mergeCell ref="B7:F7"/>
    <mergeCell ref="B19:F19"/>
  </mergeCells>
  <dataValidations count="2">
    <dataValidation type="list" allowBlank="1" showInputMessage="1" showErrorMessage="1" sqref="I9 I21 I33" xr:uid="{C4888DFC-0CBA-4672-9984-D802DEEB2798}">
      <formula1>$XFC$2:$XFC$3</formula1>
    </dataValidation>
    <dataValidation type="list" allowBlank="1" showInputMessage="1" showErrorMessage="1" sqref="E9 E21 E33" xr:uid="{B1F52C10-BC8B-45AD-85FC-A860C5069D65}">
      <formula1>$XFB$1:$XFB$9</formula1>
    </dataValidation>
  </dataValidations>
  <pageMargins left="0.7" right="0.7" top="0.75" bottom="0.75" header="0.3" footer="0.3"/>
  <pageSetup orientation="portrait" horizontalDpi="1200" verticalDpi="1200"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05E95-F215-4598-A113-A642232F75A3}">
  <sheetPr>
    <tabColor rgb="FF92D050"/>
  </sheetPr>
  <dimension ref="A1:XFC157"/>
  <sheetViews>
    <sheetView showGridLines="0" topLeftCell="A73" zoomScale="90" zoomScaleNormal="90" zoomScalePageLayoutView="85" workbookViewId="0">
      <selection activeCell="O108" sqref="O108"/>
    </sheetView>
  </sheetViews>
  <sheetFormatPr baseColWidth="10" defaultColWidth="10.85546875" defaultRowHeight="15" x14ac:dyDescent="0.25"/>
  <cols>
    <col min="1" max="1" width="9.140625" style="27" customWidth="1"/>
    <col min="2" max="2" width="30.7109375" style="27" customWidth="1"/>
    <col min="3" max="3" width="9.140625" style="27" customWidth="1"/>
    <col min="4" max="18" width="16.7109375" style="27" customWidth="1"/>
    <col min="19" max="28" width="10.85546875" style="27"/>
    <col min="29" max="29" width="13" customWidth="1"/>
    <col min="16384" max="16384" width="10.85546875" style="27"/>
  </cols>
  <sheetData>
    <row r="1" spans="1:9" s="27" customFormat="1" x14ac:dyDescent="0.25"/>
    <row r="2" spans="1:9" s="27" customFormat="1" x14ac:dyDescent="0.25"/>
    <row r="3" spans="1:9" s="27" customFormat="1" x14ac:dyDescent="0.25"/>
    <row r="4" spans="1:9" s="27" customFormat="1" x14ac:dyDescent="0.25"/>
    <row r="5" spans="1:9" s="27" customFormat="1" ht="21" x14ac:dyDescent="0.35">
      <c r="A5" s="572" t="s">
        <v>2322</v>
      </c>
      <c r="B5" s="572"/>
      <c r="C5" s="572"/>
      <c r="D5" s="572"/>
      <c r="E5" s="572"/>
      <c r="F5" s="572"/>
      <c r="G5" s="572"/>
      <c r="H5" s="572"/>
      <c r="I5" s="572"/>
    </row>
    <row r="6" spans="1:9" customFormat="1" ht="15.75" thickBot="1" x14ac:dyDescent="0.3"/>
    <row r="7" spans="1:9" customFormat="1" ht="15.75" thickBot="1" x14ac:dyDescent="0.3">
      <c r="A7" s="27"/>
      <c r="B7" s="106" t="s">
        <v>2323</v>
      </c>
      <c r="C7" s="599"/>
      <c r="D7" s="600"/>
      <c r="E7" s="600"/>
      <c r="F7" s="600"/>
      <c r="G7" s="600"/>
      <c r="H7" s="600"/>
      <c r="I7" s="601"/>
    </row>
    <row r="8" spans="1:9" customFormat="1" ht="15.75" thickBot="1" x14ac:dyDescent="0.3">
      <c r="A8" s="27"/>
      <c r="B8" s="95" t="s">
        <v>2324</v>
      </c>
      <c r="C8" s="599"/>
      <c r="D8" s="600"/>
      <c r="E8" s="600"/>
      <c r="F8" s="600"/>
      <c r="G8" s="600"/>
      <c r="H8" s="600"/>
      <c r="I8" s="601"/>
    </row>
    <row r="9" spans="1:9" customFormat="1" ht="15" customHeight="1" x14ac:dyDescent="0.25">
      <c r="A9" s="27"/>
      <c r="C9" s="87" t="s">
        <v>2317</v>
      </c>
      <c r="D9" s="602" t="s">
        <v>2325</v>
      </c>
      <c r="E9" s="603"/>
      <c r="F9" s="602" t="s">
        <v>2326</v>
      </c>
      <c r="G9" s="603"/>
      <c r="H9" s="602" t="s">
        <v>2327</v>
      </c>
      <c r="I9" s="603"/>
    </row>
    <row r="10" spans="1:9" customFormat="1" x14ac:dyDescent="0.25">
      <c r="A10" s="27"/>
      <c r="C10" s="389">
        <v>0</v>
      </c>
      <c r="D10" s="591"/>
      <c r="E10" s="592"/>
      <c r="F10" s="591"/>
      <c r="G10" s="592"/>
      <c r="H10" s="593"/>
      <c r="I10" s="594"/>
    </row>
    <row r="11" spans="1:9" customFormat="1" x14ac:dyDescent="0.25">
      <c r="A11" s="27"/>
      <c r="C11" s="389">
        <v>1</v>
      </c>
      <c r="D11" s="591"/>
      <c r="E11" s="592"/>
      <c r="F11" s="591"/>
      <c r="G11" s="592"/>
      <c r="H11" s="593"/>
      <c r="I11" s="594"/>
    </row>
    <row r="12" spans="1:9" customFormat="1" x14ac:dyDescent="0.25">
      <c r="A12" s="27"/>
      <c r="C12" s="389">
        <v>2</v>
      </c>
      <c r="D12" s="591"/>
      <c r="E12" s="592"/>
      <c r="F12" s="591"/>
      <c r="G12" s="592"/>
      <c r="H12" s="593"/>
      <c r="I12" s="594"/>
    </row>
    <row r="13" spans="1:9" customFormat="1" x14ac:dyDescent="0.25">
      <c r="A13" s="27"/>
      <c r="C13" s="389">
        <v>3</v>
      </c>
      <c r="D13" s="591"/>
      <c r="E13" s="592"/>
      <c r="F13" s="591"/>
      <c r="G13" s="592"/>
      <c r="H13" s="593"/>
      <c r="I13" s="594"/>
    </row>
    <row r="14" spans="1:9" customFormat="1" x14ac:dyDescent="0.25">
      <c r="A14" s="27"/>
      <c r="C14" s="389">
        <v>4</v>
      </c>
      <c r="D14" s="591"/>
      <c r="E14" s="592"/>
      <c r="F14" s="591"/>
      <c r="G14" s="592"/>
      <c r="H14" s="593"/>
      <c r="I14" s="594"/>
    </row>
    <row r="15" spans="1:9" customFormat="1" x14ac:dyDescent="0.25">
      <c r="A15" s="27"/>
      <c r="C15" s="389">
        <v>5</v>
      </c>
      <c r="D15" s="591"/>
      <c r="E15" s="592"/>
      <c r="F15" s="591"/>
      <c r="G15" s="592"/>
      <c r="H15" s="593"/>
      <c r="I15" s="594"/>
    </row>
    <row r="16" spans="1:9" customFormat="1" x14ac:dyDescent="0.25">
      <c r="A16" s="27"/>
      <c r="C16" s="389">
        <v>6</v>
      </c>
      <c r="D16" s="591"/>
      <c r="E16" s="592"/>
      <c r="F16" s="591"/>
      <c r="G16" s="592"/>
      <c r="H16" s="593"/>
      <c r="I16" s="594"/>
    </row>
    <row r="17" spans="1:18" customFormat="1" x14ac:dyDescent="0.25">
      <c r="A17" s="27"/>
      <c r="C17" s="389">
        <v>7</v>
      </c>
      <c r="D17" s="591"/>
      <c r="E17" s="592"/>
      <c r="F17" s="591"/>
      <c r="G17" s="592"/>
      <c r="H17" s="593"/>
      <c r="I17" s="594"/>
    </row>
    <row r="18" spans="1:18" customFormat="1" ht="15.75" thickBot="1" x14ac:dyDescent="0.3">
      <c r="A18" s="27"/>
      <c r="C18" s="64" t="s">
        <v>1253</v>
      </c>
      <c r="D18" s="595">
        <f>SUM(D10:E17)</f>
        <v>0</v>
      </c>
      <c r="E18" s="596"/>
      <c r="F18" s="597">
        <f>SUM(F10:G17)</f>
        <v>0</v>
      </c>
      <c r="G18" s="598"/>
      <c r="H18" s="597">
        <f>SUM(H10:I17)</f>
        <v>0</v>
      </c>
      <c r="I18" s="598"/>
    </row>
    <row r="19" spans="1:18" customFormat="1" ht="15.75" thickBot="1" x14ac:dyDescent="0.3">
      <c r="A19" s="27"/>
      <c r="E19" s="107"/>
      <c r="F19" s="107"/>
      <c r="G19" s="108"/>
      <c r="H19" s="108"/>
      <c r="I19" s="108"/>
    </row>
    <row r="20" spans="1:18" customFormat="1" ht="15.75" customHeight="1" thickBot="1" x14ac:dyDescent="0.3">
      <c r="A20" s="27"/>
      <c r="D20" s="578" t="s">
        <v>2328</v>
      </c>
      <c r="E20" s="579"/>
      <c r="F20" s="579"/>
      <c r="G20" s="579"/>
      <c r="H20" s="579"/>
      <c r="I20" s="579"/>
      <c r="J20" s="579"/>
      <c r="K20" s="579"/>
      <c r="L20" s="579"/>
      <c r="M20" s="579"/>
      <c r="N20" s="579"/>
      <c r="O20" s="579"/>
      <c r="P20" s="579"/>
      <c r="Q20" s="579"/>
      <c r="R20" s="580"/>
    </row>
    <row r="21" spans="1:18" customFormat="1" ht="15.75" customHeight="1" thickBot="1" x14ac:dyDescent="0.3">
      <c r="A21" s="27"/>
      <c r="D21" s="581" t="s">
        <v>2329</v>
      </c>
      <c r="E21" s="582"/>
      <c r="F21" s="583" t="s">
        <v>2330</v>
      </c>
      <c r="G21" s="584"/>
      <c r="H21" s="584"/>
      <c r="I21" s="585"/>
      <c r="J21" s="586" t="s">
        <v>2331</v>
      </c>
      <c r="K21" s="587"/>
      <c r="L21" s="587"/>
      <c r="M21" s="587"/>
      <c r="N21" s="587"/>
      <c r="O21" s="587"/>
      <c r="P21" s="588" t="s">
        <v>2332</v>
      </c>
      <c r="Q21" s="589"/>
      <c r="R21" s="590"/>
    </row>
    <row r="22" spans="1:18" customFormat="1" ht="30.75" thickBot="1" x14ac:dyDescent="0.3">
      <c r="A22" s="27"/>
      <c r="C22" s="109" t="s">
        <v>2317</v>
      </c>
      <c r="D22" s="75" t="s">
        <v>2333</v>
      </c>
      <c r="E22" s="75" t="s">
        <v>2334</v>
      </c>
      <c r="F22" s="75" t="s">
        <v>2335</v>
      </c>
      <c r="G22" s="75" t="s">
        <v>2336</v>
      </c>
      <c r="H22" s="75" t="s">
        <v>2337</v>
      </c>
      <c r="I22" s="75" t="s">
        <v>2338</v>
      </c>
      <c r="J22" s="75" t="s">
        <v>2339</v>
      </c>
      <c r="K22" s="75" t="s">
        <v>2340</v>
      </c>
      <c r="L22" s="75" t="s">
        <v>2341</v>
      </c>
      <c r="M22" s="75" t="s">
        <v>2342</v>
      </c>
      <c r="N22" s="75" t="s">
        <v>2343</v>
      </c>
      <c r="O22" s="75" t="s">
        <v>2344</v>
      </c>
      <c r="P22" s="75" t="s">
        <v>2345</v>
      </c>
      <c r="Q22" s="75" t="s">
        <v>2346</v>
      </c>
      <c r="R22" s="75" t="s">
        <v>2347</v>
      </c>
    </row>
    <row r="23" spans="1:18" customFormat="1" ht="15.75" thickBot="1" x14ac:dyDescent="0.3">
      <c r="A23" s="27"/>
      <c r="C23" s="59">
        <v>0</v>
      </c>
      <c r="D23" s="70"/>
      <c r="E23" s="70"/>
      <c r="F23" s="70"/>
      <c r="G23" s="71"/>
      <c r="H23" s="71"/>
      <c r="I23" s="71"/>
      <c r="J23" s="70"/>
      <c r="K23" s="70"/>
      <c r="L23" s="72"/>
      <c r="M23" s="72"/>
      <c r="N23" s="72"/>
      <c r="O23" s="73"/>
      <c r="P23" s="70"/>
      <c r="Q23" s="74"/>
      <c r="R23" s="70"/>
    </row>
    <row r="24" spans="1:18" customFormat="1" ht="15.75" thickBot="1" x14ac:dyDescent="0.3">
      <c r="A24" s="27"/>
      <c r="C24" s="59">
        <v>1</v>
      </c>
      <c r="D24" s="70"/>
      <c r="E24" s="70"/>
      <c r="F24" s="70"/>
      <c r="G24" s="70"/>
      <c r="H24" s="70"/>
      <c r="I24" s="70"/>
      <c r="J24" s="70"/>
      <c r="K24" s="70"/>
      <c r="L24" s="74"/>
      <c r="M24" s="74"/>
      <c r="N24" s="74"/>
      <c r="O24" s="74"/>
      <c r="P24" s="70"/>
      <c r="Q24" s="70"/>
      <c r="R24" s="70"/>
    </row>
    <row r="25" spans="1:18" customFormat="1" ht="15.75" thickBot="1" x14ac:dyDescent="0.3">
      <c r="A25" s="27"/>
      <c r="C25" s="59">
        <v>2</v>
      </c>
      <c r="D25" s="70"/>
      <c r="E25" s="70"/>
      <c r="F25" s="70"/>
      <c r="G25" s="70"/>
      <c r="H25" s="70"/>
      <c r="I25" s="70"/>
      <c r="J25" s="70"/>
      <c r="K25" s="70"/>
      <c r="L25" s="74"/>
      <c r="M25" s="74"/>
      <c r="N25" s="74"/>
      <c r="O25" s="74"/>
      <c r="P25" s="70"/>
      <c r="Q25" s="70"/>
      <c r="R25" s="70"/>
    </row>
    <row r="26" spans="1:18" customFormat="1" ht="15.75" thickBot="1" x14ac:dyDescent="0.3">
      <c r="A26" s="27"/>
      <c r="C26" s="59">
        <v>3</v>
      </c>
      <c r="D26" s="70"/>
      <c r="E26" s="70"/>
      <c r="F26" s="70"/>
      <c r="G26" s="70"/>
      <c r="H26" s="70"/>
      <c r="I26" s="70"/>
      <c r="J26" s="70"/>
      <c r="K26" s="70"/>
      <c r="L26" s="74"/>
      <c r="M26" s="74"/>
      <c r="N26" s="74"/>
      <c r="O26" s="74"/>
      <c r="P26" s="70"/>
      <c r="Q26" s="70"/>
      <c r="R26" s="70"/>
    </row>
    <row r="27" spans="1:18" customFormat="1" ht="15.75" thickBot="1" x14ac:dyDescent="0.3">
      <c r="A27" s="27"/>
      <c r="C27" s="59">
        <v>4</v>
      </c>
      <c r="D27" s="70"/>
      <c r="E27" s="70"/>
      <c r="F27" s="70"/>
      <c r="G27" s="70"/>
      <c r="H27" s="70"/>
      <c r="I27" s="70"/>
      <c r="J27" s="74"/>
      <c r="K27" s="70"/>
      <c r="L27" s="74"/>
      <c r="M27" s="74"/>
      <c r="N27" s="74"/>
      <c r="O27" s="73"/>
      <c r="P27" s="70"/>
      <c r="Q27" s="74"/>
      <c r="R27" s="70"/>
    </row>
    <row r="28" spans="1:18" customFormat="1" ht="15.75" thickBot="1" x14ac:dyDescent="0.3">
      <c r="A28" s="27"/>
      <c r="C28" s="59">
        <v>5</v>
      </c>
      <c r="D28" s="71"/>
      <c r="E28" s="71"/>
      <c r="F28" s="71"/>
      <c r="G28" s="71"/>
      <c r="H28" s="71"/>
      <c r="I28" s="71"/>
      <c r="J28" s="71"/>
      <c r="K28" s="71"/>
      <c r="L28" s="72"/>
      <c r="M28" s="72"/>
      <c r="N28" s="72"/>
      <c r="O28" s="72"/>
      <c r="P28" s="71"/>
      <c r="Q28" s="71"/>
      <c r="R28" s="71"/>
    </row>
    <row r="29" spans="1:18" customFormat="1" ht="15.75" thickBot="1" x14ac:dyDescent="0.3">
      <c r="A29" s="27"/>
      <c r="C29" s="110" t="s">
        <v>1253</v>
      </c>
      <c r="D29" s="111">
        <f>SUM(D23:D28)</f>
        <v>0</v>
      </c>
      <c r="E29" s="112">
        <f t="shared" ref="E29:R29" si="0">SUM(E23:E28)</f>
        <v>0</v>
      </c>
      <c r="F29" s="112">
        <f t="shared" si="0"/>
        <v>0</v>
      </c>
      <c r="G29" s="112">
        <f t="shared" si="0"/>
        <v>0</v>
      </c>
      <c r="H29" s="112">
        <f t="shared" si="0"/>
        <v>0</v>
      </c>
      <c r="I29" s="112">
        <f t="shared" si="0"/>
        <v>0</v>
      </c>
      <c r="J29" s="112">
        <f t="shared" si="0"/>
        <v>0</v>
      </c>
      <c r="K29" s="112">
        <f t="shared" si="0"/>
        <v>0</v>
      </c>
      <c r="L29" s="112">
        <f t="shared" si="0"/>
        <v>0</v>
      </c>
      <c r="M29" s="112">
        <f t="shared" si="0"/>
        <v>0</v>
      </c>
      <c r="N29" s="112">
        <f t="shared" si="0"/>
        <v>0</v>
      </c>
      <c r="O29" s="112">
        <f t="shared" si="0"/>
        <v>0</v>
      </c>
      <c r="P29" s="112">
        <f t="shared" si="0"/>
        <v>0</v>
      </c>
      <c r="Q29" s="112">
        <f t="shared" si="0"/>
        <v>0</v>
      </c>
      <c r="R29" s="112">
        <f t="shared" si="0"/>
        <v>0</v>
      </c>
    </row>
    <row r="30" spans="1:18" customFormat="1" ht="15.75" thickBot="1" x14ac:dyDescent="0.3">
      <c r="A30" s="27"/>
    </row>
    <row r="31" spans="1:18" customFormat="1" ht="15.75" thickBot="1" x14ac:dyDescent="0.3">
      <c r="A31" s="27"/>
      <c r="B31" s="95" t="s">
        <v>2497</v>
      </c>
      <c r="C31" s="599"/>
      <c r="D31" s="600"/>
      <c r="E31" s="600"/>
      <c r="F31" s="600"/>
      <c r="G31" s="600"/>
      <c r="H31" s="600"/>
      <c r="I31" s="601"/>
    </row>
    <row r="32" spans="1:18" customFormat="1" x14ac:dyDescent="0.25">
      <c r="A32" s="27"/>
      <c r="C32" s="87" t="s">
        <v>2348</v>
      </c>
      <c r="D32" s="602" t="s">
        <v>2325</v>
      </c>
      <c r="E32" s="603"/>
      <c r="F32" s="602" t="s">
        <v>2326</v>
      </c>
      <c r="G32" s="603"/>
      <c r="H32" s="602" t="s">
        <v>2327</v>
      </c>
      <c r="I32" s="603"/>
    </row>
    <row r="33" spans="1:18" customFormat="1" x14ac:dyDescent="0.25">
      <c r="A33" s="27"/>
      <c r="C33" s="389">
        <v>0</v>
      </c>
      <c r="D33" s="591"/>
      <c r="E33" s="592"/>
      <c r="F33" s="591"/>
      <c r="G33" s="592"/>
      <c r="H33" s="593"/>
      <c r="I33" s="594"/>
    </row>
    <row r="34" spans="1:18" customFormat="1" x14ac:dyDescent="0.25">
      <c r="A34" s="27"/>
      <c r="C34" s="389">
        <v>1</v>
      </c>
      <c r="D34" s="591"/>
      <c r="E34" s="592"/>
      <c r="F34" s="591"/>
      <c r="G34" s="592"/>
      <c r="H34" s="593"/>
      <c r="I34" s="594"/>
    </row>
    <row r="35" spans="1:18" customFormat="1" x14ac:dyDescent="0.25">
      <c r="A35" s="27"/>
      <c r="C35" s="389">
        <v>2</v>
      </c>
      <c r="D35" s="591"/>
      <c r="E35" s="592"/>
      <c r="F35" s="591"/>
      <c r="G35" s="592"/>
      <c r="H35" s="593"/>
      <c r="I35" s="594"/>
    </row>
    <row r="36" spans="1:18" customFormat="1" x14ac:dyDescent="0.25">
      <c r="A36" s="27"/>
      <c r="C36" s="389">
        <v>3</v>
      </c>
      <c r="D36" s="591"/>
      <c r="E36" s="592"/>
      <c r="F36" s="591"/>
      <c r="G36" s="592"/>
      <c r="H36" s="593"/>
      <c r="I36" s="594"/>
    </row>
    <row r="37" spans="1:18" customFormat="1" x14ac:dyDescent="0.25">
      <c r="A37" s="27"/>
      <c r="C37" s="389">
        <v>4</v>
      </c>
      <c r="D37" s="591"/>
      <c r="E37" s="592"/>
      <c r="F37" s="591"/>
      <c r="G37" s="592"/>
      <c r="H37" s="593"/>
      <c r="I37" s="594"/>
    </row>
    <row r="38" spans="1:18" customFormat="1" x14ac:dyDescent="0.25">
      <c r="A38" s="27"/>
      <c r="C38" s="389">
        <v>5</v>
      </c>
      <c r="D38" s="591"/>
      <c r="E38" s="592"/>
      <c r="F38" s="591"/>
      <c r="G38" s="592"/>
      <c r="H38" s="593"/>
      <c r="I38" s="594"/>
    </row>
    <row r="39" spans="1:18" customFormat="1" x14ac:dyDescent="0.25">
      <c r="A39" s="27"/>
      <c r="C39" s="389">
        <v>6</v>
      </c>
      <c r="D39" s="591"/>
      <c r="E39" s="592"/>
      <c r="F39" s="591"/>
      <c r="G39" s="592"/>
      <c r="H39" s="593"/>
      <c r="I39" s="594"/>
    </row>
    <row r="40" spans="1:18" customFormat="1" x14ac:dyDescent="0.25">
      <c r="A40" s="27"/>
      <c r="C40" s="389">
        <v>7</v>
      </c>
      <c r="D40" s="591"/>
      <c r="E40" s="592"/>
      <c r="F40" s="591"/>
      <c r="G40" s="592"/>
      <c r="H40" s="593"/>
      <c r="I40" s="594"/>
    </row>
    <row r="41" spans="1:18" customFormat="1" ht="15.75" thickBot="1" x14ac:dyDescent="0.3">
      <c r="A41" s="27"/>
      <c r="C41" s="64" t="s">
        <v>1253</v>
      </c>
      <c r="D41" s="595">
        <f>SUM(D33:E40)</f>
        <v>0</v>
      </c>
      <c r="E41" s="596"/>
      <c r="F41" s="597">
        <f>SUM(F33:G40)</f>
        <v>0</v>
      </c>
      <c r="G41" s="598"/>
      <c r="H41" s="597">
        <f>SUM(H33:I40)</f>
        <v>0</v>
      </c>
      <c r="I41" s="598"/>
    </row>
    <row r="42" spans="1:18" customFormat="1" ht="15.75" thickBot="1" x14ac:dyDescent="0.3">
      <c r="A42" s="27"/>
      <c r="E42" s="107"/>
      <c r="F42" s="107"/>
      <c r="G42" s="108"/>
      <c r="H42" s="108"/>
      <c r="I42" s="108"/>
    </row>
    <row r="43" spans="1:18" customFormat="1" ht="15.75" customHeight="1" thickBot="1" x14ac:dyDescent="0.3">
      <c r="A43" s="27"/>
      <c r="D43" s="578" t="s">
        <v>2328</v>
      </c>
      <c r="E43" s="579"/>
      <c r="F43" s="579"/>
      <c r="G43" s="579"/>
      <c r="H43" s="579"/>
      <c r="I43" s="579"/>
      <c r="J43" s="579"/>
      <c r="K43" s="579"/>
      <c r="L43" s="579"/>
      <c r="M43" s="579"/>
      <c r="N43" s="579"/>
      <c r="O43" s="579"/>
      <c r="P43" s="579"/>
      <c r="Q43" s="579"/>
      <c r="R43" s="580"/>
    </row>
    <row r="44" spans="1:18" customFormat="1" ht="15.75" customHeight="1" thickBot="1" x14ac:dyDescent="0.3">
      <c r="A44" s="27"/>
      <c r="D44" s="581" t="s">
        <v>2329</v>
      </c>
      <c r="E44" s="582"/>
      <c r="F44" s="583" t="s">
        <v>2330</v>
      </c>
      <c r="G44" s="584"/>
      <c r="H44" s="584"/>
      <c r="I44" s="585"/>
      <c r="J44" s="586" t="s">
        <v>2331</v>
      </c>
      <c r="K44" s="587"/>
      <c r="L44" s="587"/>
      <c r="M44" s="587"/>
      <c r="N44" s="587"/>
      <c r="O44" s="587"/>
      <c r="P44" s="588" t="s">
        <v>2332</v>
      </c>
      <c r="Q44" s="589"/>
      <c r="R44" s="590"/>
    </row>
    <row r="45" spans="1:18" customFormat="1" ht="30.75" thickBot="1" x14ac:dyDescent="0.3">
      <c r="A45" s="27"/>
      <c r="C45" s="109" t="s">
        <v>2348</v>
      </c>
      <c r="D45" s="75" t="s">
        <v>2333</v>
      </c>
      <c r="E45" s="75" t="s">
        <v>2334</v>
      </c>
      <c r="F45" s="75" t="s">
        <v>2335</v>
      </c>
      <c r="G45" s="75" t="s">
        <v>2336</v>
      </c>
      <c r="H45" s="75" t="s">
        <v>2337</v>
      </c>
      <c r="I45" s="75" t="s">
        <v>2338</v>
      </c>
      <c r="J45" s="75" t="s">
        <v>2339</v>
      </c>
      <c r="K45" s="75" t="s">
        <v>2340</v>
      </c>
      <c r="L45" s="75" t="s">
        <v>2341</v>
      </c>
      <c r="M45" s="75" t="s">
        <v>2342</v>
      </c>
      <c r="N45" s="75" t="s">
        <v>2343</v>
      </c>
      <c r="O45" s="75" t="s">
        <v>2344</v>
      </c>
      <c r="P45" s="75" t="s">
        <v>2345</v>
      </c>
      <c r="Q45" s="75" t="s">
        <v>2346</v>
      </c>
      <c r="R45" s="75" t="s">
        <v>2347</v>
      </c>
    </row>
    <row r="46" spans="1:18" customFormat="1" ht="15.75" thickBot="1" x14ac:dyDescent="0.3">
      <c r="A46" s="27"/>
      <c r="C46" s="59">
        <v>0</v>
      </c>
      <c r="D46" s="70"/>
      <c r="E46" s="70"/>
      <c r="F46" s="70"/>
      <c r="G46" s="71"/>
      <c r="H46" s="71"/>
      <c r="I46" s="71"/>
      <c r="J46" s="70"/>
      <c r="K46" s="70"/>
      <c r="L46" s="72"/>
      <c r="M46" s="72"/>
      <c r="N46" s="72"/>
      <c r="O46" s="73"/>
      <c r="P46" s="70"/>
      <c r="Q46" s="74"/>
      <c r="R46" s="70"/>
    </row>
    <row r="47" spans="1:18" customFormat="1" ht="15.75" thickBot="1" x14ac:dyDescent="0.3">
      <c r="A47" s="27"/>
      <c r="C47" s="59">
        <v>1</v>
      </c>
      <c r="D47" s="70"/>
      <c r="E47" s="70"/>
      <c r="F47" s="70"/>
      <c r="G47" s="70"/>
      <c r="H47" s="70"/>
      <c r="I47" s="70"/>
      <c r="J47" s="70"/>
      <c r="K47" s="70"/>
      <c r="L47" s="74"/>
      <c r="M47" s="74"/>
      <c r="N47" s="74"/>
      <c r="O47" s="74"/>
      <c r="P47" s="70"/>
      <c r="Q47" s="70"/>
      <c r="R47" s="70"/>
    </row>
    <row r="48" spans="1:18" customFormat="1" ht="15.75" thickBot="1" x14ac:dyDescent="0.3">
      <c r="A48" s="27"/>
      <c r="C48" s="59">
        <v>2</v>
      </c>
      <c r="D48" s="70"/>
      <c r="E48" s="70"/>
      <c r="F48" s="70"/>
      <c r="G48" s="70"/>
      <c r="H48" s="70"/>
      <c r="I48" s="70"/>
      <c r="J48" s="70"/>
      <c r="K48" s="70"/>
      <c r="L48" s="74"/>
      <c r="M48" s="74"/>
      <c r="N48" s="74"/>
      <c r="O48" s="74"/>
      <c r="P48" s="70"/>
      <c r="Q48" s="70"/>
      <c r="R48" s="70"/>
    </row>
    <row r="49" spans="1:18" customFormat="1" ht="15.75" thickBot="1" x14ac:dyDescent="0.3">
      <c r="A49" s="27"/>
      <c r="C49" s="59">
        <v>3</v>
      </c>
      <c r="D49" s="70"/>
      <c r="E49" s="70"/>
      <c r="F49" s="70"/>
      <c r="G49" s="70"/>
      <c r="H49" s="70"/>
      <c r="I49" s="70"/>
      <c r="J49" s="70"/>
      <c r="K49" s="70"/>
      <c r="L49" s="74"/>
      <c r="M49" s="74"/>
      <c r="N49" s="74"/>
      <c r="O49" s="74"/>
      <c r="P49" s="70"/>
      <c r="Q49" s="70"/>
      <c r="R49" s="70"/>
    </row>
    <row r="50" spans="1:18" customFormat="1" ht="15.75" thickBot="1" x14ac:dyDescent="0.3">
      <c r="A50" s="27"/>
      <c r="C50" s="59">
        <v>4</v>
      </c>
      <c r="D50" s="70"/>
      <c r="E50" s="70"/>
      <c r="F50" s="70"/>
      <c r="G50" s="70"/>
      <c r="H50" s="70"/>
      <c r="I50" s="70"/>
      <c r="J50" s="74"/>
      <c r="K50" s="70"/>
      <c r="L50" s="74"/>
      <c r="M50" s="74"/>
      <c r="N50" s="74"/>
      <c r="O50" s="73"/>
      <c r="P50" s="70"/>
      <c r="Q50" s="74"/>
      <c r="R50" s="70"/>
    </row>
    <row r="51" spans="1:18" customFormat="1" ht="15.75" thickBot="1" x14ac:dyDescent="0.3">
      <c r="A51" s="27"/>
      <c r="C51" s="59">
        <v>5</v>
      </c>
      <c r="D51" s="71"/>
      <c r="E51" s="71"/>
      <c r="F51" s="71"/>
      <c r="G51" s="71"/>
      <c r="H51" s="71"/>
      <c r="I51" s="71"/>
      <c r="J51" s="71"/>
      <c r="K51" s="71"/>
      <c r="L51" s="72"/>
      <c r="M51" s="72"/>
      <c r="N51" s="72"/>
      <c r="O51" s="72"/>
      <c r="P51" s="71"/>
      <c r="Q51" s="71"/>
      <c r="R51" s="71"/>
    </row>
    <row r="52" spans="1:18" customFormat="1" ht="15.75" thickBot="1" x14ac:dyDescent="0.3">
      <c r="A52" s="27"/>
      <c r="C52" s="110" t="s">
        <v>1253</v>
      </c>
      <c r="D52" s="111">
        <f>SUM(D46:D51)</f>
        <v>0</v>
      </c>
      <c r="E52" s="112">
        <f t="shared" ref="E52:R52" si="1">SUM(E46:E51)</f>
        <v>0</v>
      </c>
      <c r="F52" s="112">
        <f t="shared" si="1"/>
        <v>0</v>
      </c>
      <c r="G52" s="112">
        <f t="shared" si="1"/>
        <v>0</v>
      </c>
      <c r="H52" s="112">
        <f t="shared" si="1"/>
        <v>0</v>
      </c>
      <c r="I52" s="112">
        <f t="shared" si="1"/>
        <v>0</v>
      </c>
      <c r="J52" s="112">
        <f t="shared" si="1"/>
        <v>0</v>
      </c>
      <c r="K52" s="112">
        <f t="shared" si="1"/>
        <v>0</v>
      </c>
      <c r="L52" s="112">
        <f t="shared" si="1"/>
        <v>0</v>
      </c>
      <c r="M52" s="112">
        <f t="shared" si="1"/>
        <v>0</v>
      </c>
      <c r="N52" s="112">
        <f t="shared" si="1"/>
        <v>0</v>
      </c>
      <c r="O52" s="112">
        <f t="shared" si="1"/>
        <v>0</v>
      </c>
      <c r="P52" s="112">
        <f t="shared" si="1"/>
        <v>0</v>
      </c>
      <c r="Q52" s="112">
        <f t="shared" si="1"/>
        <v>0</v>
      </c>
      <c r="R52" s="112">
        <f t="shared" si="1"/>
        <v>0</v>
      </c>
    </row>
    <row r="53" spans="1:18" customFormat="1" x14ac:dyDescent="0.25">
      <c r="A53" s="27"/>
      <c r="E53" s="107"/>
      <c r="F53" s="107"/>
      <c r="G53" s="108"/>
      <c r="H53" s="108"/>
    </row>
    <row r="54" spans="1:18" customFormat="1" ht="15.75" thickBot="1" x14ac:dyDescent="0.3"/>
    <row r="55" spans="1:18" customFormat="1" ht="15.75" thickBot="1" x14ac:dyDescent="0.3">
      <c r="B55" s="106" t="s">
        <v>2349</v>
      </c>
      <c r="C55" s="599"/>
      <c r="D55" s="600"/>
      <c r="E55" s="600"/>
      <c r="F55" s="600"/>
      <c r="G55" s="600"/>
      <c r="H55" s="600"/>
      <c r="I55" s="601"/>
    </row>
    <row r="56" spans="1:18" customFormat="1" ht="15.75" thickBot="1" x14ac:dyDescent="0.3">
      <c r="B56" s="95" t="s">
        <v>2324</v>
      </c>
      <c r="C56" s="599"/>
      <c r="D56" s="600"/>
      <c r="E56" s="600"/>
      <c r="F56" s="600"/>
      <c r="G56" s="600"/>
      <c r="H56" s="600"/>
      <c r="I56" s="601"/>
    </row>
    <row r="57" spans="1:18" customFormat="1" x14ac:dyDescent="0.25">
      <c r="C57" s="87" t="s">
        <v>2348</v>
      </c>
      <c r="D57" s="602" t="s">
        <v>2325</v>
      </c>
      <c r="E57" s="603"/>
      <c r="F57" s="602" t="s">
        <v>2326</v>
      </c>
      <c r="G57" s="603"/>
      <c r="H57" s="602" t="s">
        <v>2327</v>
      </c>
      <c r="I57" s="603"/>
    </row>
    <row r="58" spans="1:18" customFormat="1" x14ac:dyDescent="0.25">
      <c r="C58" s="389">
        <v>0</v>
      </c>
      <c r="D58" s="591"/>
      <c r="E58" s="592"/>
      <c r="F58" s="591"/>
      <c r="G58" s="592"/>
      <c r="H58" s="593"/>
      <c r="I58" s="594"/>
    </row>
    <row r="59" spans="1:18" customFormat="1" x14ac:dyDescent="0.25">
      <c r="C59" s="389">
        <v>1</v>
      </c>
      <c r="D59" s="591"/>
      <c r="E59" s="592"/>
      <c r="F59" s="591"/>
      <c r="G59" s="592"/>
      <c r="H59" s="593"/>
      <c r="I59" s="594"/>
    </row>
    <row r="60" spans="1:18" customFormat="1" x14ac:dyDescent="0.25">
      <c r="C60" s="389">
        <v>2</v>
      </c>
      <c r="D60" s="591"/>
      <c r="E60" s="592"/>
      <c r="F60" s="591"/>
      <c r="G60" s="592"/>
      <c r="H60" s="593"/>
      <c r="I60" s="594"/>
    </row>
    <row r="61" spans="1:18" customFormat="1" x14ac:dyDescent="0.25">
      <c r="C61" s="389">
        <v>3</v>
      </c>
      <c r="D61" s="591"/>
      <c r="E61" s="592"/>
      <c r="F61" s="591"/>
      <c r="G61" s="592"/>
      <c r="H61" s="593"/>
      <c r="I61" s="594"/>
    </row>
    <row r="62" spans="1:18" customFormat="1" x14ac:dyDescent="0.25">
      <c r="C62" s="389">
        <v>4</v>
      </c>
      <c r="D62" s="591"/>
      <c r="E62" s="592"/>
      <c r="F62" s="591"/>
      <c r="G62" s="592"/>
      <c r="H62" s="593"/>
      <c r="I62" s="594"/>
    </row>
    <row r="63" spans="1:18" customFormat="1" x14ac:dyDescent="0.25">
      <c r="C63" s="389">
        <v>5</v>
      </c>
      <c r="D63" s="591"/>
      <c r="E63" s="592"/>
      <c r="F63" s="591"/>
      <c r="G63" s="592"/>
      <c r="H63" s="593"/>
      <c r="I63" s="594"/>
    </row>
    <row r="64" spans="1:18" customFormat="1" x14ac:dyDescent="0.25">
      <c r="C64" s="389">
        <v>6</v>
      </c>
      <c r="D64" s="591"/>
      <c r="E64" s="592"/>
      <c r="F64" s="591"/>
      <c r="G64" s="592"/>
      <c r="H64" s="593"/>
      <c r="I64" s="594"/>
    </row>
    <row r="65" spans="1:16383" customFormat="1" x14ac:dyDescent="0.25">
      <c r="C65" s="389">
        <v>7</v>
      </c>
      <c r="D65" s="591"/>
      <c r="E65" s="592"/>
      <c r="F65" s="591"/>
      <c r="G65" s="592"/>
      <c r="H65" s="593"/>
      <c r="I65" s="594"/>
    </row>
    <row r="66" spans="1:16383" customFormat="1" ht="15.75" thickBot="1" x14ac:dyDescent="0.3">
      <c r="C66" s="64" t="s">
        <v>1253</v>
      </c>
      <c r="D66" s="595">
        <f>SUM(D58:E65)</f>
        <v>0</v>
      </c>
      <c r="E66" s="596"/>
      <c r="F66" s="597">
        <f>SUM(F58:G65)</f>
        <v>0</v>
      </c>
      <c r="G66" s="598"/>
      <c r="H66" s="597">
        <f>SUM(H58:I65)</f>
        <v>0</v>
      </c>
      <c r="I66" s="598"/>
    </row>
    <row r="67" spans="1:16383" customFormat="1" ht="15.75" thickBot="1" x14ac:dyDescent="0.3">
      <c r="E67" s="107"/>
      <c r="F67" s="107"/>
      <c r="G67" s="108"/>
      <c r="H67" s="108"/>
      <c r="I67" s="108"/>
    </row>
    <row r="68" spans="1:16383" customFormat="1" ht="15.75" customHeight="1" thickBot="1" x14ac:dyDescent="0.3">
      <c r="D68" s="578" t="s">
        <v>2328</v>
      </c>
      <c r="E68" s="579"/>
      <c r="F68" s="579"/>
      <c r="G68" s="579"/>
      <c r="H68" s="579"/>
      <c r="I68" s="579"/>
      <c r="J68" s="579"/>
      <c r="K68" s="579"/>
      <c r="L68" s="579"/>
      <c r="M68" s="579"/>
      <c r="N68" s="579"/>
      <c r="O68" s="579"/>
      <c r="P68" s="579"/>
      <c r="Q68" s="579"/>
      <c r="R68" s="580"/>
    </row>
    <row r="69" spans="1:16383" customFormat="1" ht="15.75" customHeight="1" thickBot="1" x14ac:dyDescent="0.3">
      <c r="A69" s="27"/>
      <c r="D69" s="581" t="s">
        <v>2329</v>
      </c>
      <c r="E69" s="582"/>
      <c r="F69" s="583" t="s">
        <v>2330</v>
      </c>
      <c r="G69" s="584"/>
      <c r="H69" s="584"/>
      <c r="I69" s="585"/>
      <c r="J69" s="586" t="s">
        <v>2331</v>
      </c>
      <c r="K69" s="587"/>
      <c r="L69" s="587"/>
      <c r="M69" s="587"/>
      <c r="N69" s="587"/>
      <c r="O69" s="587"/>
      <c r="P69" s="588" t="s">
        <v>2332</v>
      </c>
      <c r="Q69" s="589"/>
      <c r="R69" s="590"/>
      <c r="S69" s="27"/>
      <c r="T69" s="27"/>
      <c r="U69" s="27"/>
      <c r="V69" s="27"/>
      <c r="W69" s="27"/>
      <c r="X69" s="27"/>
      <c r="Y69" s="27"/>
      <c r="Z69" s="27"/>
      <c r="AA69" s="27"/>
      <c r="AB69" s="27"/>
    </row>
    <row r="70" spans="1:16383" customFormat="1" ht="30.75" thickBot="1" x14ac:dyDescent="0.3">
      <c r="A70" s="27"/>
      <c r="C70" s="109" t="s">
        <v>2348</v>
      </c>
      <c r="D70" s="75" t="s">
        <v>2333</v>
      </c>
      <c r="E70" s="75" t="s">
        <v>2334</v>
      </c>
      <c r="F70" s="75" t="s">
        <v>2335</v>
      </c>
      <c r="G70" s="75" t="s">
        <v>2336</v>
      </c>
      <c r="H70" s="75" t="s">
        <v>2337</v>
      </c>
      <c r="I70" s="75" t="s">
        <v>2338</v>
      </c>
      <c r="J70" s="75" t="s">
        <v>2339</v>
      </c>
      <c r="K70" s="75" t="s">
        <v>2340</v>
      </c>
      <c r="L70" s="75" t="s">
        <v>2341</v>
      </c>
      <c r="M70" s="75" t="s">
        <v>2342</v>
      </c>
      <c r="N70" s="75" t="s">
        <v>2343</v>
      </c>
      <c r="O70" s="75" t="s">
        <v>2344</v>
      </c>
      <c r="P70" s="75" t="s">
        <v>2345</v>
      </c>
      <c r="Q70" s="75" t="s">
        <v>2346</v>
      </c>
      <c r="R70" s="75" t="s">
        <v>2347</v>
      </c>
      <c r="S70" s="27"/>
      <c r="T70" s="27"/>
      <c r="U70" s="27"/>
      <c r="V70" s="27"/>
      <c r="W70" s="27"/>
      <c r="X70" s="27"/>
      <c r="Y70" s="27"/>
      <c r="Z70" s="27"/>
      <c r="AA70" s="27"/>
      <c r="AB70" s="27"/>
    </row>
    <row r="71" spans="1:16383" customFormat="1" ht="15.75" thickBot="1" x14ac:dyDescent="0.3">
      <c r="A71" s="27"/>
      <c r="C71" s="59">
        <v>0</v>
      </c>
      <c r="D71" s="70"/>
      <c r="E71" s="70"/>
      <c r="F71" s="70"/>
      <c r="G71" s="71"/>
      <c r="H71" s="71"/>
      <c r="I71" s="71"/>
      <c r="J71" s="70"/>
      <c r="K71" s="70"/>
      <c r="L71" s="72"/>
      <c r="M71" s="72"/>
      <c r="N71" s="72"/>
      <c r="O71" s="73"/>
      <c r="P71" s="70"/>
      <c r="Q71" s="74"/>
      <c r="R71" s="70"/>
      <c r="S71" s="27"/>
      <c r="T71" s="27"/>
      <c r="U71" s="27"/>
      <c r="V71" s="27"/>
      <c r="W71" s="27"/>
      <c r="X71" s="27"/>
      <c r="Y71" s="27"/>
      <c r="Z71" s="27"/>
      <c r="AA71" s="27"/>
      <c r="AB71" s="27"/>
    </row>
    <row r="72" spans="1:16383" customFormat="1" ht="15.75" thickBot="1" x14ac:dyDescent="0.3">
      <c r="A72" s="27"/>
      <c r="C72" s="59">
        <v>1</v>
      </c>
      <c r="D72" s="70"/>
      <c r="E72" s="70"/>
      <c r="F72" s="70"/>
      <c r="G72" s="70"/>
      <c r="H72" s="70"/>
      <c r="I72" s="70"/>
      <c r="J72" s="70"/>
      <c r="K72" s="70"/>
      <c r="L72" s="74"/>
      <c r="M72" s="74"/>
      <c r="N72" s="74"/>
      <c r="O72" s="74"/>
      <c r="P72" s="70"/>
      <c r="Q72" s="70"/>
      <c r="R72" s="70"/>
      <c r="S72" s="27"/>
      <c r="T72" s="27"/>
      <c r="U72" s="27"/>
      <c r="V72" s="27"/>
      <c r="W72" s="27"/>
      <c r="X72" s="27"/>
      <c r="Y72" s="27"/>
      <c r="Z72" s="27"/>
      <c r="AA72" s="27"/>
      <c r="AB72" s="27"/>
    </row>
    <row r="73" spans="1:16383" customFormat="1" ht="15.75" thickBot="1" x14ac:dyDescent="0.3">
      <c r="A73" s="27"/>
      <c r="C73" s="59">
        <v>2</v>
      </c>
      <c r="D73" s="70"/>
      <c r="E73" s="70"/>
      <c r="F73" s="70"/>
      <c r="G73" s="70"/>
      <c r="H73" s="70"/>
      <c r="I73" s="70"/>
      <c r="J73" s="70"/>
      <c r="K73" s="70"/>
      <c r="L73" s="74"/>
      <c r="M73" s="74"/>
      <c r="N73" s="74"/>
      <c r="O73" s="74"/>
      <c r="P73" s="70"/>
      <c r="Q73" s="70"/>
      <c r="R73" s="70"/>
      <c r="S73" s="27"/>
      <c r="T73" s="27"/>
      <c r="U73" s="27"/>
      <c r="V73" s="27"/>
      <c r="W73" s="27"/>
      <c r="X73" s="27"/>
      <c r="Y73" s="27"/>
      <c r="Z73" s="27"/>
      <c r="AA73" s="27"/>
      <c r="AB73" s="27"/>
    </row>
    <row r="74" spans="1:16383" customFormat="1" ht="15.75" thickBot="1" x14ac:dyDescent="0.3">
      <c r="A74" s="27"/>
      <c r="C74" s="59">
        <v>3</v>
      </c>
      <c r="D74" s="70"/>
      <c r="E74" s="70"/>
      <c r="F74" s="70"/>
      <c r="G74" s="70"/>
      <c r="H74" s="70"/>
      <c r="I74" s="70"/>
      <c r="J74" s="70"/>
      <c r="K74" s="70"/>
      <c r="L74" s="74"/>
      <c r="M74" s="74"/>
      <c r="N74" s="74"/>
      <c r="O74" s="74"/>
      <c r="P74" s="70"/>
      <c r="Q74" s="70"/>
      <c r="R74" s="70"/>
      <c r="S74" s="27"/>
      <c r="T74" s="27"/>
      <c r="U74" s="27"/>
      <c r="V74" s="27"/>
      <c r="W74" s="27"/>
      <c r="X74" s="27"/>
      <c r="Y74" s="27"/>
      <c r="Z74" s="27"/>
      <c r="AA74" s="27"/>
      <c r="AB74" s="27"/>
    </row>
    <row r="75" spans="1:16383" customFormat="1" ht="15.75" thickBot="1" x14ac:dyDescent="0.3">
      <c r="A75" s="27"/>
      <c r="C75" s="59">
        <v>4</v>
      </c>
      <c r="D75" s="70"/>
      <c r="E75" s="70"/>
      <c r="F75" s="70"/>
      <c r="G75" s="70"/>
      <c r="H75" s="70"/>
      <c r="I75" s="70"/>
      <c r="J75" s="74"/>
      <c r="K75" s="70"/>
      <c r="L75" s="74"/>
      <c r="M75" s="74"/>
      <c r="N75" s="74"/>
      <c r="O75" s="73"/>
      <c r="P75" s="70"/>
      <c r="Q75" s="74"/>
      <c r="R75" s="70"/>
      <c r="S75" s="27"/>
      <c r="T75" s="27"/>
      <c r="U75" s="27"/>
      <c r="V75" s="27"/>
      <c r="W75" s="27"/>
      <c r="X75" s="27"/>
      <c r="Y75" s="27"/>
      <c r="Z75" s="27"/>
      <c r="AA75" s="27"/>
      <c r="AB75" s="27"/>
    </row>
    <row r="76" spans="1:16383" customFormat="1" ht="15.75" thickBot="1" x14ac:dyDescent="0.3">
      <c r="A76" s="27"/>
      <c r="C76" s="59">
        <v>5</v>
      </c>
      <c r="D76" s="71"/>
      <c r="E76" s="71"/>
      <c r="F76" s="71"/>
      <c r="G76" s="71"/>
      <c r="H76" s="71"/>
      <c r="I76" s="71"/>
      <c r="J76" s="71"/>
      <c r="K76" s="71"/>
      <c r="L76" s="72"/>
      <c r="M76" s="72"/>
      <c r="N76" s="72"/>
      <c r="O76" s="72"/>
      <c r="P76" s="71"/>
      <c r="Q76" s="71"/>
      <c r="R76" s="71"/>
      <c r="S76" s="27"/>
      <c r="T76" s="27"/>
      <c r="U76" s="27"/>
      <c r="V76" s="27"/>
      <c r="W76" s="27"/>
      <c r="X76" s="27"/>
      <c r="Y76" s="27"/>
      <c r="Z76" s="27"/>
      <c r="AA76" s="27"/>
      <c r="AB76" s="27"/>
    </row>
    <row r="77" spans="1:16383" customFormat="1" ht="15.75" thickBot="1" x14ac:dyDescent="0.3">
      <c r="A77" s="27"/>
      <c r="C77" s="110" t="s">
        <v>1253</v>
      </c>
      <c r="D77" s="111">
        <f>SUM(D71:D76)</f>
        <v>0</v>
      </c>
      <c r="E77" s="112">
        <f t="shared" ref="E77:R77" si="2">SUM(E71:E76)</f>
        <v>0</v>
      </c>
      <c r="F77" s="112">
        <f t="shared" si="2"/>
        <v>0</v>
      </c>
      <c r="G77" s="112">
        <f t="shared" si="2"/>
        <v>0</v>
      </c>
      <c r="H77" s="112">
        <f t="shared" si="2"/>
        <v>0</v>
      </c>
      <c r="I77" s="112">
        <f t="shared" si="2"/>
        <v>0</v>
      </c>
      <c r="J77" s="112">
        <f t="shared" si="2"/>
        <v>0</v>
      </c>
      <c r="K77" s="112">
        <f t="shared" si="2"/>
        <v>0</v>
      </c>
      <c r="L77" s="112">
        <f t="shared" si="2"/>
        <v>0</v>
      </c>
      <c r="M77" s="112">
        <f t="shared" si="2"/>
        <v>0</v>
      </c>
      <c r="N77" s="112">
        <f t="shared" si="2"/>
        <v>0</v>
      </c>
      <c r="O77" s="112">
        <f t="shared" si="2"/>
        <v>0</v>
      </c>
      <c r="P77" s="112">
        <f t="shared" si="2"/>
        <v>0</v>
      </c>
      <c r="Q77" s="112">
        <f t="shared" si="2"/>
        <v>0</v>
      </c>
      <c r="R77" s="112">
        <f t="shared" si="2"/>
        <v>0</v>
      </c>
      <c r="S77" s="27"/>
      <c r="T77" s="27"/>
      <c r="U77" s="27"/>
      <c r="V77" s="27"/>
      <c r="W77" s="27"/>
      <c r="X77" s="27"/>
      <c r="Y77" s="27"/>
      <c r="Z77" s="27"/>
      <c r="AA77" s="27"/>
      <c r="AB77" s="27"/>
    </row>
    <row r="78" spans="1:16383" customFormat="1" ht="15.75" thickBot="1" x14ac:dyDescent="0.3">
      <c r="A78" s="27"/>
      <c r="S78" s="27"/>
      <c r="T78" s="27"/>
      <c r="U78" s="27"/>
      <c r="V78" s="27"/>
      <c r="W78" s="27"/>
      <c r="X78" s="27"/>
      <c r="Y78" s="27"/>
      <c r="Z78" s="27"/>
      <c r="AA78" s="27"/>
      <c r="AB78" s="27"/>
    </row>
    <row r="79" spans="1:16383" ht="15.75" thickBot="1" x14ac:dyDescent="0.3">
      <c r="B79" s="95" t="s">
        <v>2497</v>
      </c>
      <c r="C79" s="599"/>
      <c r="D79" s="600"/>
      <c r="E79" s="600"/>
      <c r="F79" s="600"/>
      <c r="G79" s="600"/>
      <c r="H79" s="600"/>
      <c r="I79" s="601"/>
      <c r="J79"/>
      <c r="K79"/>
      <c r="L79"/>
      <c r="M79"/>
      <c r="N79"/>
      <c r="O79"/>
      <c r="P79"/>
      <c r="Q79"/>
      <c r="R79"/>
      <c r="AB79" s="100"/>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c r="IX79" s="27"/>
      <c r="IY79" s="27"/>
      <c r="IZ79" s="27"/>
      <c r="JA79" s="27"/>
      <c r="JB79" s="27"/>
      <c r="JC79" s="27"/>
      <c r="JD79" s="27"/>
      <c r="JE79" s="27"/>
      <c r="JF79" s="27"/>
      <c r="JG79" s="27"/>
      <c r="JH79" s="27"/>
      <c r="JI79" s="27"/>
      <c r="JJ79" s="27"/>
      <c r="JK79" s="27"/>
      <c r="JL79" s="27"/>
      <c r="JM79" s="27"/>
      <c r="JN79" s="27"/>
      <c r="JO79" s="27"/>
      <c r="JP79" s="27"/>
      <c r="JQ79" s="27"/>
      <c r="JR79" s="27"/>
      <c r="JS79" s="27"/>
      <c r="JT79" s="27"/>
      <c r="JU79" s="27"/>
      <c r="JV79" s="27"/>
      <c r="JW79" s="27"/>
      <c r="JX79" s="27"/>
      <c r="JY79" s="27"/>
      <c r="JZ79" s="27"/>
      <c r="KA79" s="27"/>
      <c r="KB79" s="27"/>
      <c r="KC79" s="27"/>
      <c r="KD79" s="27"/>
      <c r="KE79" s="27"/>
      <c r="KF79" s="27"/>
      <c r="KG79" s="27"/>
      <c r="KH79" s="27"/>
      <c r="KI79" s="27"/>
      <c r="KJ79" s="27"/>
      <c r="KK79" s="27"/>
      <c r="KL79" s="27"/>
      <c r="KM79" s="27"/>
      <c r="KN79" s="27"/>
      <c r="KO79" s="27"/>
      <c r="KP79" s="27"/>
      <c r="KQ79" s="27"/>
      <c r="KR79" s="27"/>
      <c r="KS79" s="27"/>
      <c r="KT79" s="27"/>
      <c r="KU79" s="27"/>
      <c r="KV79" s="27"/>
      <c r="KW79" s="27"/>
      <c r="KX79" s="27"/>
      <c r="KY79" s="27"/>
      <c r="KZ79" s="27"/>
      <c r="LA79" s="27"/>
      <c r="LB79" s="27"/>
      <c r="LC79" s="27"/>
      <c r="LD79" s="27"/>
      <c r="LE79" s="27"/>
      <c r="LF79" s="27"/>
      <c r="LG79" s="27"/>
      <c r="LH79" s="27"/>
      <c r="LI79" s="27"/>
      <c r="LJ79" s="27"/>
      <c r="LK79" s="27"/>
      <c r="LL79" s="27"/>
      <c r="LM79" s="27"/>
      <c r="LN79" s="27"/>
      <c r="LO79" s="27"/>
      <c r="LP79" s="27"/>
      <c r="LQ79" s="27"/>
      <c r="LR79" s="27"/>
      <c r="LS79" s="27"/>
      <c r="LT79" s="27"/>
      <c r="LU79" s="27"/>
      <c r="LV79" s="27"/>
      <c r="LW79" s="27"/>
      <c r="LX79" s="27"/>
      <c r="LY79" s="27"/>
      <c r="LZ79" s="27"/>
      <c r="MA79" s="27"/>
      <c r="MB79" s="27"/>
      <c r="MC79" s="27"/>
      <c r="MD79" s="27"/>
      <c r="ME79" s="27"/>
      <c r="MF79" s="27"/>
      <c r="MG79" s="27"/>
      <c r="MH79" s="27"/>
      <c r="MI79" s="27"/>
      <c r="MJ79" s="27"/>
      <c r="MK79" s="27"/>
      <c r="ML79" s="27"/>
      <c r="MM79" s="27"/>
      <c r="MN79" s="27"/>
      <c r="MO79" s="27"/>
      <c r="MP79" s="27"/>
      <c r="MQ79" s="27"/>
      <c r="MR79" s="27"/>
      <c r="MS79" s="27"/>
      <c r="MT79" s="27"/>
      <c r="MU79" s="27"/>
      <c r="MV79" s="27"/>
      <c r="MW79" s="27"/>
      <c r="MX79" s="27"/>
      <c r="MY79" s="27"/>
      <c r="MZ79" s="27"/>
      <c r="NA79" s="27"/>
      <c r="NB79" s="27"/>
      <c r="NC79" s="27"/>
      <c r="ND79" s="27"/>
      <c r="NE79" s="27"/>
      <c r="NF79" s="27"/>
      <c r="NG79" s="27"/>
      <c r="NH79" s="27"/>
      <c r="NI79" s="27"/>
      <c r="NJ79" s="27"/>
      <c r="NK79" s="27"/>
      <c r="NL79" s="27"/>
      <c r="NM79" s="27"/>
      <c r="NN79" s="27"/>
      <c r="NO79" s="27"/>
      <c r="NP79" s="27"/>
      <c r="NQ79" s="27"/>
      <c r="NR79" s="27"/>
      <c r="NS79" s="27"/>
      <c r="NT79" s="27"/>
      <c r="NU79" s="27"/>
      <c r="NV79" s="27"/>
      <c r="NW79" s="27"/>
      <c r="NX79" s="27"/>
      <c r="NY79" s="27"/>
      <c r="NZ79" s="27"/>
      <c r="OA79" s="27"/>
      <c r="OB79" s="27"/>
      <c r="OC79" s="27"/>
      <c r="OD79" s="27"/>
      <c r="OE79" s="27"/>
      <c r="OF79" s="27"/>
      <c r="OG79" s="27"/>
      <c r="OH79" s="27"/>
      <c r="OI79" s="27"/>
      <c r="OJ79" s="27"/>
      <c r="OK79" s="27"/>
      <c r="OL79" s="27"/>
      <c r="OM79" s="27"/>
      <c r="ON79" s="27"/>
      <c r="OO79" s="27"/>
      <c r="OP79" s="27"/>
      <c r="OQ79" s="27"/>
      <c r="OR79" s="27"/>
      <c r="OS79" s="27"/>
      <c r="OT79" s="27"/>
      <c r="OU79" s="27"/>
      <c r="OV79" s="27"/>
      <c r="OW79" s="27"/>
      <c r="OX79" s="27"/>
      <c r="OY79" s="27"/>
      <c r="OZ79" s="27"/>
      <c r="PA79" s="27"/>
      <c r="PB79" s="27"/>
      <c r="PC79" s="27"/>
      <c r="PD79" s="27"/>
      <c r="PE79" s="27"/>
      <c r="PF79" s="27"/>
      <c r="PG79" s="27"/>
      <c r="PH79" s="27"/>
      <c r="PI79" s="27"/>
      <c r="PJ79" s="27"/>
      <c r="PK79" s="27"/>
      <c r="PL79" s="27"/>
      <c r="PM79" s="27"/>
      <c r="PN79" s="27"/>
      <c r="PO79" s="27"/>
      <c r="PP79" s="27"/>
      <c r="PQ79" s="27"/>
      <c r="PR79" s="27"/>
      <c r="PS79" s="27"/>
      <c r="PT79" s="27"/>
      <c r="PU79" s="27"/>
      <c r="PV79" s="27"/>
      <c r="PW79" s="27"/>
      <c r="PX79" s="27"/>
      <c r="PY79" s="27"/>
      <c r="PZ79" s="27"/>
      <c r="QA79" s="27"/>
      <c r="QB79" s="27"/>
      <c r="QC79" s="27"/>
      <c r="QD79" s="27"/>
      <c r="QE79" s="27"/>
      <c r="QF79" s="27"/>
      <c r="QG79" s="27"/>
      <c r="QH79" s="27"/>
      <c r="QI79" s="27"/>
      <c r="QJ79" s="27"/>
      <c r="QK79" s="27"/>
      <c r="QL79" s="27"/>
      <c r="QM79" s="27"/>
      <c r="QN79" s="27"/>
      <c r="QO79" s="27"/>
      <c r="QP79" s="27"/>
      <c r="QQ79" s="27"/>
      <c r="QR79" s="27"/>
      <c r="QS79" s="27"/>
      <c r="QT79" s="27"/>
      <c r="QU79" s="27"/>
      <c r="QV79" s="27"/>
      <c r="QW79" s="27"/>
      <c r="QX79" s="27"/>
      <c r="QY79" s="27"/>
      <c r="QZ79" s="27"/>
      <c r="RA79" s="27"/>
      <c r="RB79" s="27"/>
      <c r="RC79" s="27"/>
      <c r="RD79" s="27"/>
      <c r="RE79" s="27"/>
      <c r="RF79" s="27"/>
      <c r="RG79" s="27"/>
      <c r="RH79" s="27"/>
      <c r="RI79" s="27"/>
      <c r="RJ79" s="27"/>
      <c r="RK79" s="27"/>
      <c r="RL79" s="27"/>
      <c r="RM79" s="27"/>
      <c r="RN79" s="27"/>
      <c r="RO79" s="27"/>
      <c r="RP79" s="27"/>
      <c r="RQ79" s="27"/>
      <c r="RR79" s="27"/>
      <c r="RS79" s="27"/>
      <c r="RT79" s="27"/>
      <c r="RU79" s="27"/>
      <c r="RV79" s="27"/>
      <c r="RW79" s="27"/>
      <c r="RX79" s="27"/>
      <c r="RY79" s="27"/>
      <c r="RZ79" s="27"/>
      <c r="SA79" s="27"/>
      <c r="SB79" s="27"/>
      <c r="SC79" s="27"/>
      <c r="SD79" s="27"/>
      <c r="SE79" s="27"/>
      <c r="SF79" s="27"/>
      <c r="SG79" s="27"/>
      <c r="SH79" s="27"/>
      <c r="SI79" s="27"/>
      <c r="SJ79" s="27"/>
      <c r="SK79" s="27"/>
      <c r="SL79" s="27"/>
      <c r="SM79" s="27"/>
      <c r="SN79" s="27"/>
      <c r="SO79" s="27"/>
      <c r="SP79" s="27"/>
      <c r="SQ79" s="27"/>
      <c r="SR79" s="27"/>
      <c r="SS79" s="27"/>
      <c r="ST79" s="27"/>
      <c r="SU79" s="27"/>
      <c r="SV79" s="27"/>
      <c r="SW79" s="27"/>
      <c r="SX79" s="27"/>
      <c r="SY79" s="27"/>
      <c r="SZ79" s="27"/>
      <c r="TA79" s="27"/>
      <c r="TB79" s="27"/>
      <c r="TC79" s="27"/>
      <c r="TD79" s="27"/>
      <c r="TE79" s="27"/>
      <c r="TF79" s="27"/>
      <c r="TG79" s="27"/>
      <c r="TH79" s="27"/>
      <c r="TI79" s="27"/>
      <c r="TJ79" s="27"/>
      <c r="TK79" s="27"/>
      <c r="TL79" s="27"/>
      <c r="TM79" s="27"/>
      <c r="TN79" s="27"/>
      <c r="TO79" s="27"/>
      <c r="TP79" s="27"/>
      <c r="TQ79" s="27"/>
      <c r="TR79" s="27"/>
      <c r="TS79" s="27"/>
      <c r="TT79" s="27"/>
      <c r="TU79" s="27"/>
      <c r="TV79" s="27"/>
      <c r="TW79" s="27"/>
      <c r="TX79" s="27"/>
      <c r="TY79" s="27"/>
      <c r="TZ79" s="27"/>
      <c r="UA79" s="27"/>
      <c r="UB79" s="27"/>
      <c r="UC79" s="27"/>
      <c r="UD79" s="27"/>
      <c r="UE79" s="27"/>
      <c r="UF79" s="27"/>
      <c r="UG79" s="27"/>
      <c r="UH79" s="27"/>
      <c r="UI79" s="27"/>
      <c r="UJ79" s="27"/>
      <c r="UK79" s="27"/>
      <c r="UL79" s="27"/>
      <c r="UM79" s="27"/>
      <c r="UN79" s="27"/>
      <c r="UO79" s="27"/>
      <c r="UP79" s="27"/>
      <c r="UQ79" s="27"/>
      <c r="UR79" s="27"/>
      <c r="US79" s="27"/>
      <c r="UT79" s="27"/>
      <c r="UU79" s="27"/>
      <c r="UV79" s="27"/>
      <c r="UW79" s="27"/>
      <c r="UX79" s="27"/>
      <c r="UY79" s="27"/>
      <c r="UZ79" s="27"/>
      <c r="VA79" s="27"/>
      <c r="VB79" s="27"/>
      <c r="VC79" s="27"/>
      <c r="VD79" s="27"/>
      <c r="VE79" s="27"/>
      <c r="VF79" s="27"/>
      <c r="VG79" s="27"/>
      <c r="VH79" s="27"/>
      <c r="VI79" s="27"/>
      <c r="VJ79" s="27"/>
      <c r="VK79" s="27"/>
      <c r="VL79" s="27"/>
      <c r="VM79" s="27"/>
      <c r="VN79" s="27"/>
      <c r="VO79" s="27"/>
      <c r="VP79" s="27"/>
      <c r="VQ79" s="27"/>
      <c r="VR79" s="27"/>
      <c r="VS79" s="27"/>
      <c r="VT79" s="27"/>
      <c r="VU79" s="27"/>
      <c r="VV79" s="27"/>
      <c r="VW79" s="27"/>
      <c r="VX79" s="27"/>
      <c r="VY79" s="27"/>
      <c r="VZ79" s="27"/>
      <c r="WA79" s="27"/>
      <c r="WB79" s="27"/>
      <c r="WC79" s="27"/>
      <c r="WD79" s="27"/>
      <c r="WE79" s="27"/>
      <c r="WF79" s="27"/>
      <c r="WG79" s="27"/>
      <c r="WH79" s="27"/>
      <c r="WI79" s="27"/>
      <c r="WJ79" s="27"/>
      <c r="WK79" s="27"/>
      <c r="WL79" s="27"/>
      <c r="WM79" s="27"/>
      <c r="WN79" s="27"/>
      <c r="WO79" s="27"/>
      <c r="WP79" s="27"/>
      <c r="WQ79" s="27"/>
      <c r="WR79" s="27"/>
      <c r="WS79" s="27"/>
      <c r="WT79" s="27"/>
      <c r="WU79" s="27"/>
      <c r="WV79" s="27"/>
      <c r="WW79" s="27"/>
      <c r="WX79" s="27"/>
      <c r="WY79" s="27"/>
      <c r="WZ79" s="27"/>
      <c r="XA79" s="27"/>
      <c r="XB79" s="27"/>
      <c r="XC79" s="27"/>
      <c r="XD79" s="27"/>
      <c r="XE79" s="27"/>
      <c r="XF79" s="27"/>
      <c r="XG79" s="27"/>
      <c r="XH79" s="27"/>
      <c r="XI79" s="27"/>
      <c r="XJ79" s="27"/>
      <c r="XK79" s="27"/>
      <c r="XL79" s="27"/>
      <c r="XM79" s="27"/>
      <c r="XN79" s="27"/>
      <c r="XO79" s="27"/>
      <c r="XP79" s="27"/>
      <c r="XQ79" s="27"/>
      <c r="XR79" s="27"/>
      <c r="XS79" s="27"/>
      <c r="XT79" s="27"/>
      <c r="XU79" s="27"/>
      <c r="XV79" s="27"/>
      <c r="XW79" s="27"/>
      <c r="XX79" s="27"/>
      <c r="XY79" s="27"/>
      <c r="XZ79" s="27"/>
      <c r="YA79" s="27"/>
      <c r="YB79" s="27"/>
      <c r="YC79" s="27"/>
      <c r="YD79" s="27"/>
      <c r="YE79" s="27"/>
      <c r="YF79" s="27"/>
      <c r="YG79" s="27"/>
      <c r="YH79" s="27"/>
      <c r="YI79" s="27"/>
      <c r="YJ79" s="27"/>
      <c r="YK79" s="27"/>
      <c r="YL79" s="27"/>
      <c r="YM79" s="27"/>
      <c r="YN79" s="27"/>
      <c r="YO79" s="27"/>
      <c r="YP79" s="27"/>
      <c r="YQ79" s="27"/>
      <c r="YR79" s="27"/>
      <c r="YS79" s="27"/>
      <c r="YT79" s="27"/>
      <c r="YU79" s="27"/>
      <c r="YV79" s="27"/>
      <c r="YW79" s="27"/>
      <c r="YX79" s="27"/>
      <c r="YY79" s="27"/>
      <c r="YZ79" s="27"/>
      <c r="ZA79" s="27"/>
      <c r="ZB79" s="27"/>
      <c r="ZC79" s="27"/>
      <c r="ZD79" s="27"/>
      <c r="ZE79" s="27"/>
      <c r="ZF79" s="27"/>
      <c r="ZG79" s="27"/>
      <c r="ZH79" s="27"/>
      <c r="ZI79" s="27"/>
      <c r="ZJ79" s="27"/>
      <c r="ZK79" s="27"/>
      <c r="ZL79" s="27"/>
      <c r="ZM79" s="27"/>
      <c r="ZN79" s="27"/>
      <c r="ZO79" s="27"/>
      <c r="ZP79" s="27"/>
      <c r="ZQ79" s="27"/>
      <c r="ZR79" s="27"/>
      <c r="ZS79" s="27"/>
      <c r="ZT79" s="27"/>
      <c r="ZU79" s="27"/>
      <c r="ZV79" s="27"/>
      <c r="ZW79" s="27"/>
      <c r="ZX79" s="27"/>
      <c r="ZY79" s="27"/>
      <c r="ZZ79" s="27"/>
      <c r="AAA79" s="27"/>
      <c r="AAB79" s="27"/>
      <c r="AAC79" s="27"/>
      <c r="AAD79" s="27"/>
      <c r="AAE79" s="27"/>
      <c r="AAF79" s="27"/>
      <c r="AAG79" s="27"/>
      <c r="AAH79" s="27"/>
      <c r="AAI79" s="27"/>
      <c r="AAJ79" s="27"/>
      <c r="AAK79" s="27"/>
      <c r="AAL79" s="27"/>
      <c r="AAM79" s="27"/>
      <c r="AAN79" s="27"/>
      <c r="AAO79" s="27"/>
      <c r="AAP79" s="27"/>
      <c r="AAQ79" s="27"/>
      <c r="AAR79" s="27"/>
      <c r="AAS79" s="27"/>
      <c r="AAT79" s="27"/>
      <c r="AAU79" s="27"/>
      <c r="AAV79" s="27"/>
      <c r="AAW79" s="27"/>
      <c r="AAX79" s="27"/>
      <c r="AAY79" s="27"/>
      <c r="AAZ79" s="27"/>
      <c r="ABA79" s="27"/>
      <c r="ABB79" s="27"/>
      <c r="ABC79" s="27"/>
      <c r="ABD79" s="27"/>
      <c r="ABE79" s="27"/>
      <c r="ABF79" s="27"/>
      <c r="ABG79" s="27"/>
      <c r="ABH79" s="27"/>
      <c r="ABI79" s="27"/>
      <c r="ABJ79" s="27"/>
      <c r="ABK79" s="27"/>
      <c r="ABL79" s="27"/>
      <c r="ABM79" s="27"/>
      <c r="ABN79" s="27"/>
      <c r="ABO79" s="27"/>
      <c r="ABP79" s="27"/>
      <c r="ABQ79" s="27"/>
      <c r="ABR79" s="27"/>
      <c r="ABS79" s="27"/>
      <c r="ABT79" s="27"/>
      <c r="ABU79" s="27"/>
      <c r="ABV79" s="27"/>
      <c r="ABW79" s="27"/>
      <c r="ABX79" s="27"/>
      <c r="ABY79" s="27"/>
      <c r="ABZ79" s="27"/>
      <c r="ACA79" s="27"/>
      <c r="ACB79" s="27"/>
      <c r="ACC79" s="27"/>
      <c r="ACD79" s="27"/>
      <c r="ACE79" s="27"/>
      <c r="ACF79" s="27"/>
      <c r="ACG79" s="27"/>
      <c r="ACH79" s="27"/>
      <c r="ACI79" s="27"/>
      <c r="ACJ79" s="27"/>
      <c r="ACK79" s="27"/>
      <c r="ACL79" s="27"/>
      <c r="ACM79" s="27"/>
      <c r="ACN79" s="27"/>
      <c r="ACO79" s="27"/>
      <c r="ACP79" s="27"/>
      <c r="ACQ79" s="27"/>
      <c r="ACR79" s="27"/>
      <c r="ACS79" s="27"/>
      <c r="ACT79" s="27"/>
      <c r="ACU79" s="27"/>
      <c r="ACV79" s="27"/>
      <c r="ACW79" s="27"/>
      <c r="ACX79" s="27"/>
      <c r="ACY79" s="27"/>
      <c r="ACZ79" s="27"/>
      <c r="ADA79" s="27"/>
      <c r="ADB79" s="27"/>
      <c r="ADC79" s="27"/>
      <c r="ADD79" s="27"/>
      <c r="ADE79" s="27"/>
      <c r="ADF79" s="27"/>
      <c r="ADG79" s="27"/>
      <c r="ADH79" s="27"/>
      <c r="ADI79" s="27"/>
      <c r="ADJ79" s="27"/>
      <c r="ADK79" s="27"/>
      <c r="ADL79" s="27"/>
      <c r="ADM79" s="27"/>
      <c r="ADN79" s="27"/>
      <c r="ADO79" s="27"/>
      <c r="ADP79" s="27"/>
      <c r="ADQ79" s="27"/>
      <c r="ADR79" s="27"/>
      <c r="ADS79" s="27"/>
      <c r="ADT79" s="27"/>
      <c r="ADU79" s="27"/>
      <c r="ADV79" s="27"/>
      <c r="ADW79" s="27"/>
      <c r="ADX79" s="27"/>
      <c r="ADY79" s="27"/>
      <c r="ADZ79" s="27"/>
      <c r="AEA79" s="27"/>
      <c r="AEB79" s="27"/>
      <c r="AEC79" s="27"/>
      <c r="AED79" s="27"/>
      <c r="AEE79" s="27"/>
      <c r="AEF79" s="27"/>
      <c r="AEG79" s="27"/>
      <c r="AEH79" s="27"/>
      <c r="AEI79" s="27"/>
      <c r="AEJ79" s="27"/>
      <c r="AEK79" s="27"/>
      <c r="AEL79" s="27"/>
      <c r="AEM79" s="27"/>
      <c r="AEN79" s="27"/>
      <c r="AEO79" s="27"/>
      <c r="AEP79" s="27"/>
      <c r="AEQ79" s="27"/>
      <c r="AER79" s="27"/>
      <c r="AES79" s="27"/>
      <c r="AET79" s="27"/>
      <c r="AEU79" s="27"/>
      <c r="AEV79" s="27"/>
      <c r="AEW79" s="27"/>
      <c r="AEX79" s="27"/>
      <c r="AEY79" s="27"/>
      <c r="AEZ79" s="27"/>
      <c r="AFA79" s="27"/>
      <c r="AFB79" s="27"/>
      <c r="AFC79" s="27"/>
      <c r="AFD79" s="27"/>
      <c r="AFE79" s="27"/>
      <c r="AFF79" s="27"/>
      <c r="AFG79" s="27"/>
      <c r="AFH79" s="27"/>
      <c r="AFI79" s="27"/>
      <c r="AFJ79" s="27"/>
      <c r="AFK79" s="27"/>
      <c r="AFL79" s="27"/>
      <c r="AFM79" s="27"/>
      <c r="AFN79" s="27"/>
      <c r="AFO79" s="27"/>
      <c r="AFP79" s="27"/>
      <c r="AFQ79" s="27"/>
      <c r="AFR79" s="27"/>
      <c r="AFS79" s="27"/>
      <c r="AFT79" s="27"/>
      <c r="AFU79" s="27"/>
      <c r="AFV79" s="27"/>
      <c r="AFW79" s="27"/>
      <c r="AFX79" s="27"/>
      <c r="AFY79" s="27"/>
      <c r="AFZ79" s="27"/>
      <c r="AGA79" s="27"/>
      <c r="AGB79" s="27"/>
      <c r="AGC79" s="27"/>
      <c r="AGD79" s="27"/>
      <c r="AGE79" s="27"/>
      <c r="AGF79" s="27"/>
      <c r="AGG79" s="27"/>
      <c r="AGH79" s="27"/>
      <c r="AGI79" s="27"/>
      <c r="AGJ79" s="27"/>
      <c r="AGK79" s="27"/>
      <c r="AGL79" s="27"/>
      <c r="AGM79" s="27"/>
      <c r="AGN79" s="27"/>
      <c r="AGO79" s="27"/>
      <c r="AGP79" s="27"/>
      <c r="AGQ79" s="27"/>
      <c r="AGR79" s="27"/>
      <c r="AGS79" s="27"/>
      <c r="AGT79" s="27"/>
      <c r="AGU79" s="27"/>
      <c r="AGV79" s="27"/>
      <c r="AGW79" s="27"/>
      <c r="AGX79" s="27"/>
      <c r="AGY79" s="27"/>
      <c r="AGZ79" s="27"/>
      <c r="AHA79" s="27"/>
      <c r="AHB79" s="27"/>
      <c r="AHC79" s="27"/>
      <c r="AHD79" s="27"/>
      <c r="AHE79" s="27"/>
      <c r="AHF79" s="27"/>
      <c r="AHG79" s="27"/>
      <c r="AHH79" s="27"/>
      <c r="AHI79" s="27"/>
      <c r="AHJ79" s="27"/>
      <c r="AHK79" s="27"/>
      <c r="AHL79" s="27"/>
      <c r="AHM79" s="27"/>
      <c r="AHN79" s="27"/>
      <c r="AHO79" s="27"/>
      <c r="AHP79" s="27"/>
      <c r="AHQ79" s="27"/>
      <c r="AHR79" s="27"/>
      <c r="AHS79" s="27"/>
      <c r="AHT79" s="27"/>
      <c r="AHU79" s="27"/>
      <c r="AHV79" s="27"/>
      <c r="AHW79" s="27"/>
      <c r="AHX79" s="27"/>
      <c r="AHY79" s="27"/>
      <c r="AHZ79" s="27"/>
      <c r="AIA79" s="27"/>
      <c r="AIB79" s="27"/>
      <c r="AIC79" s="27"/>
      <c r="AID79" s="27"/>
      <c r="AIE79" s="27"/>
      <c r="AIF79" s="27"/>
      <c r="AIG79" s="27"/>
      <c r="AIH79" s="27"/>
      <c r="AII79" s="27"/>
      <c r="AIJ79" s="27"/>
      <c r="AIK79" s="27"/>
      <c r="AIL79" s="27"/>
      <c r="AIM79" s="27"/>
      <c r="AIN79" s="27"/>
      <c r="AIO79" s="27"/>
      <c r="AIP79" s="27"/>
      <c r="AIQ79" s="27"/>
      <c r="AIR79" s="27"/>
      <c r="AIS79" s="27"/>
      <c r="AIT79" s="27"/>
      <c r="AIU79" s="27"/>
      <c r="AIV79" s="27"/>
      <c r="AIW79" s="27"/>
      <c r="AIX79" s="27"/>
      <c r="AIY79" s="27"/>
      <c r="AIZ79" s="27"/>
      <c r="AJA79" s="27"/>
      <c r="AJB79" s="27"/>
      <c r="AJC79" s="27"/>
      <c r="AJD79" s="27"/>
      <c r="AJE79" s="27"/>
      <c r="AJF79" s="27"/>
      <c r="AJG79" s="27"/>
      <c r="AJH79" s="27"/>
      <c r="AJI79" s="27"/>
      <c r="AJJ79" s="27"/>
      <c r="AJK79" s="27"/>
      <c r="AJL79" s="27"/>
      <c r="AJM79" s="27"/>
      <c r="AJN79" s="27"/>
      <c r="AJO79" s="27"/>
      <c r="AJP79" s="27"/>
      <c r="AJQ79" s="27"/>
      <c r="AJR79" s="27"/>
      <c r="AJS79" s="27"/>
      <c r="AJT79" s="27"/>
      <c r="AJU79" s="27"/>
      <c r="AJV79" s="27"/>
      <c r="AJW79" s="27"/>
      <c r="AJX79" s="27"/>
      <c r="AJY79" s="27"/>
      <c r="AJZ79" s="27"/>
      <c r="AKA79" s="27"/>
      <c r="AKB79" s="27"/>
      <c r="AKC79" s="27"/>
      <c r="AKD79" s="27"/>
      <c r="AKE79" s="27"/>
      <c r="AKF79" s="27"/>
      <c r="AKG79" s="27"/>
      <c r="AKH79" s="27"/>
      <c r="AKI79" s="27"/>
      <c r="AKJ79" s="27"/>
      <c r="AKK79" s="27"/>
      <c r="AKL79" s="27"/>
      <c r="AKM79" s="27"/>
      <c r="AKN79" s="27"/>
      <c r="AKO79" s="27"/>
      <c r="AKP79" s="27"/>
      <c r="AKQ79" s="27"/>
      <c r="AKR79" s="27"/>
      <c r="AKS79" s="27"/>
      <c r="AKT79" s="27"/>
      <c r="AKU79" s="27"/>
      <c r="AKV79" s="27"/>
      <c r="AKW79" s="27"/>
      <c r="AKX79" s="27"/>
      <c r="AKY79" s="27"/>
      <c r="AKZ79" s="27"/>
      <c r="ALA79" s="27"/>
      <c r="ALB79" s="27"/>
      <c r="ALC79" s="27"/>
      <c r="ALD79" s="27"/>
      <c r="ALE79" s="27"/>
      <c r="ALF79" s="27"/>
      <c r="ALG79" s="27"/>
      <c r="ALH79" s="27"/>
      <c r="ALI79" s="27"/>
      <c r="ALJ79" s="27"/>
      <c r="ALK79" s="27"/>
      <c r="ALL79" s="27"/>
      <c r="ALM79" s="27"/>
      <c r="ALN79" s="27"/>
      <c r="ALO79" s="27"/>
      <c r="ALP79" s="27"/>
      <c r="ALQ79" s="27"/>
      <c r="ALR79" s="27"/>
      <c r="ALS79" s="27"/>
      <c r="ALT79" s="27"/>
      <c r="ALU79" s="27"/>
      <c r="ALV79" s="27"/>
      <c r="ALW79" s="27"/>
      <c r="ALX79" s="27"/>
      <c r="ALY79" s="27"/>
      <c r="ALZ79" s="27"/>
      <c r="AMA79" s="27"/>
      <c r="AMB79" s="27"/>
      <c r="AMC79" s="27"/>
      <c r="AMD79" s="27"/>
      <c r="AME79" s="27"/>
      <c r="AMF79" s="27"/>
      <c r="AMG79" s="27"/>
      <c r="AMH79" s="27"/>
      <c r="AMI79" s="27"/>
      <c r="AMJ79" s="27"/>
      <c r="AMK79" s="27"/>
      <c r="AML79" s="27"/>
      <c r="AMM79" s="27"/>
      <c r="AMN79" s="27"/>
      <c r="AMO79" s="27"/>
      <c r="AMP79" s="27"/>
      <c r="AMQ79" s="27"/>
      <c r="AMR79" s="27"/>
      <c r="AMS79" s="27"/>
      <c r="AMT79" s="27"/>
      <c r="AMU79" s="27"/>
      <c r="AMV79" s="27"/>
      <c r="AMW79" s="27"/>
      <c r="AMX79" s="27"/>
      <c r="AMY79" s="27"/>
      <c r="AMZ79" s="27"/>
      <c r="ANA79" s="27"/>
      <c r="ANB79" s="27"/>
      <c r="ANC79" s="27"/>
      <c r="AND79" s="27"/>
      <c r="ANE79" s="27"/>
      <c r="ANF79" s="27"/>
      <c r="ANG79" s="27"/>
      <c r="ANH79" s="27"/>
      <c r="ANI79" s="27"/>
      <c r="ANJ79" s="27"/>
      <c r="ANK79" s="27"/>
      <c r="ANL79" s="27"/>
      <c r="ANM79" s="27"/>
      <c r="ANN79" s="27"/>
      <c r="ANO79" s="27"/>
      <c r="ANP79" s="27"/>
      <c r="ANQ79" s="27"/>
      <c r="ANR79" s="27"/>
      <c r="ANS79" s="27"/>
      <c r="ANT79" s="27"/>
      <c r="ANU79" s="27"/>
      <c r="ANV79" s="27"/>
      <c r="ANW79" s="27"/>
      <c r="ANX79" s="27"/>
      <c r="ANY79" s="27"/>
      <c r="ANZ79" s="27"/>
      <c r="AOA79" s="27"/>
      <c r="AOB79" s="27"/>
      <c r="AOC79" s="27"/>
      <c r="AOD79" s="27"/>
      <c r="AOE79" s="27"/>
      <c r="AOF79" s="27"/>
      <c r="AOG79" s="27"/>
      <c r="AOH79" s="27"/>
      <c r="AOI79" s="27"/>
      <c r="AOJ79" s="27"/>
      <c r="AOK79" s="27"/>
      <c r="AOL79" s="27"/>
      <c r="AOM79" s="27"/>
      <c r="AON79" s="27"/>
      <c r="AOO79" s="27"/>
      <c r="AOP79" s="27"/>
      <c r="AOQ79" s="27"/>
      <c r="AOR79" s="27"/>
      <c r="AOS79" s="27"/>
      <c r="AOT79" s="27"/>
      <c r="AOU79" s="27"/>
      <c r="AOV79" s="27"/>
      <c r="AOW79" s="27"/>
      <c r="AOX79" s="27"/>
      <c r="AOY79" s="27"/>
      <c r="AOZ79" s="27"/>
      <c r="APA79" s="27"/>
      <c r="APB79" s="27"/>
      <c r="APC79" s="27"/>
      <c r="APD79" s="27"/>
      <c r="APE79" s="27"/>
      <c r="APF79" s="27"/>
      <c r="APG79" s="27"/>
      <c r="APH79" s="27"/>
      <c r="API79" s="27"/>
      <c r="APJ79" s="27"/>
      <c r="APK79" s="27"/>
      <c r="APL79" s="27"/>
      <c r="APM79" s="27"/>
      <c r="APN79" s="27"/>
      <c r="APO79" s="27"/>
      <c r="APP79" s="27"/>
      <c r="APQ79" s="27"/>
      <c r="APR79" s="27"/>
      <c r="APS79" s="27"/>
      <c r="APT79" s="27"/>
      <c r="APU79" s="27"/>
      <c r="APV79" s="27"/>
      <c r="APW79" s="27"/>
      <c r="APX79" s="27"/>
      <c r="APY79" s="27"/>
      <c r="APZ79" s="27"/>
      <c r="AQA79" s="27"/>
      <c r="AQB79" s="27"/>
      <c r="AQC79" s="27"/>
      <c r="AQD79" s="27"/>
      <c r="AQE79" s="27"/>
      <c r="AQF79" s="27"/>
      <c r="AQG79" s="27"/>
      <c r="AQH79" s="27"/>
      <c r="AQI79" s="27"/>
      <c r="AQJ79" s="27"/>
      <c r="AQK79" s="27"/>
      <c r="AQL79" s="27"/>
      <c r="AQM79" s="27"/>
      <c r="AQN79" s="27"/>
      <c r="AQO79" s="27"/>
      <c r="AQP79" s="27"/>
      <c r="AQQ79" s="27"/>
      <c r="AQR79" s="27"/>
      <c r="AQS79" s="27"/>
      <c r="AQT79" s="27"/>
      <c r="AQU79" s="27"/>
      <c r="AQV79" s="27"/>
      <c r="AQW79" s="27"/>
      <c r="AQX79" s="27"/>
      <c r="AQY79" s="27"/>
      <c r="AQZ79" s="27"/>
      <c r="ARA79" s="27"/>
      <c r="ARB79" s="27"/>
      <c r="ARC79" s="27"/>
      <c r="ARD79" s="27"/>
      <c r="ARE79" s="27"/>
      <c r="ARF79" s="27"/>
      <c r="ARG79" s="27"/>
      <c r="ARH79" s="27"/>
      <c r="ARI79" s="27"/>
      <c r="ARJ79" s="27"/>
      <c r="ARK79" s="27"/>
      <c r="ARL79" s="27"/>
      <c r="ARM79" s="27"/>
      <c r="ARN79" s="27"/>
      <c r="ARO79" s="27"/>
      <c r="ARP79" s="27"/>
      <c r="ARQ79" s="27"/>
      <c r="ARR79" s="27"/>
      <c r="ARS79" s="27"/>
      <c r="ART79" s="27"/>
      <c r="ARU79" s="27"/>
      <c r="ARV79" s="27"/>
      <c r="ARW79" s="27"/>
      <c r="ARX79" s="27"/>
      <c r="ARY79" s="27"/>
      <c r="ARZ79" s="27"/>
      <c r="ASA79" s="27"/>
      <c r="ASB79" s="27"/>
      <c r="ASC79" s="27"/>
      <c r="ASD79" s="27"/>
      <c r="ASE79" s="27"/>
      <c r="ASF79" s="27"/>
      <c r="ASG79" s="27"/>
      <c r="ASH79" s="27"/>
      <c r="ASI79" s="27"/>
      <c r="ASJ79" s="27"/>
      <c r="ASK79" s="27"/>
      <c r="ASL79" s="27"/>
      <c r="ASM79" s="27"/>
      <c r="ASN79" s="27"/>
      <c r="ASO79" s="27"/>
      <c r="ASP79" s="27"/>
      <c r="ASQ79" s="27"/>
      <c r="ASR79" s="27"/>
      <c r="ASS79" s="27"/>
      <c r="AST79" s="27"/>
      <c r="ASU79" s="27"/>
      <c r="ASV79" s="27"/>
      <c r="ASW79" s="27"/>
      <c r="ASX79" s="27"/>
      <c r="ASY79" s="27"/>
      <c r="ASZ79" s="27"/>
      <c r="ATA79" s="27"/>
      <c r="ATB79" s="27"/>
      <c r="ATC79" s="27"/>
      <c r="ATD79" s="27"/>
      <c r="ATE79" s="27"/>
      <c r="ATF79" s="27"/>
      <c r="ATG79" s="27"/>
      <c r="ATH79" s="27"/>
      <c r="ATI79" s="27"/>
      <c r="ATJ79" s="27"/>
      <c r="ATK79" s="27"/>
      <c r="ATL79" s="27"/>
      <c r="ATM79" s="27"/>
      <c r="ATN79" s="27"/>
      <c r="ATO79" s="27"/>
      <c r="ATP79" s="27"/>
      <c r="ATQ79" s="27"/>
      <c r="ATR79" s="27"/>
      <c r="ATS79" s="27"/>
      <c r="ATT79" s="27"/>
      <c r="ATU79" s="27"/>
      <c r="ATV79" s="27"/>
      <c r="ATW79" s="27"/>
      <c r="ATX79" s="27"/>
      <c r="ATY79" s="27"/>
      <c r="ATZ79" s="27"/>
      <c r="AUA79" s="27"/>
      <c r="AUB79" s="27"/>
      <c r="AUC79" s="27"/>
      <c r="AUD79" s="27"/>
      <c r="AUE79" s="27"/>
      <c r="AUF79" s="27"/>
      <c r="AUG79" s="27"/>
      <c r="AUH79" s="27"/>
      <c r="AUI79" s="27"/>
      <c r="AUJ79" s="27"/>
      <c r="AUK79" s="27"/>
      <c r="AUL79" s="27"/>
      <c r="AUM79" s="27"/>
      <c r="AUN79" s="27"/>
      <c r="AUO79" s="27"/>
      <c r="AUP79" s="27"/>
      <c r="AUQ79" s="27"/>
      <c r="AUR79" s="27"/>
      <c r="AUS79" s="27"/>
      <c r="AUT79" s="27"/>
      <c r="AUU79" s="27"/>
      <c r="AUV79" s="27"/>
      <c r="AUW79" s="27"/>
      <c r="AUX79" s="27"/>
      <c r="AUY79" s="27"/>
      <c r="AUZ79" s="27"/>
      <c r="AVA79" s="27"/>
      <c r="AVB79" s="27"/>
      <c r="AVC79" s="27"/>
      <c r="AVD79" s="27"/>
      <c r="AVE79" s="27"/>
      <c r="AVF79" s="27"/>
      <c r="AVG79" s="27"/>
      <c r="AVH79" s="27"/>
      <c r="AVI79" s="27"/>
      <c r="AVJ79" s="27"/>
      <c r="AVK79" s="27"/>
      <c r="AVL79" s="27"/>
      <c r="AVM79" s="27"/>
      <c r="AVN79" s="27"/>
      <c r="AVO79" s="27"/>
      <c r="AVP79" s="27"/>
      <c r="AVQ79" s="27"/>
      <c r="AVR79" s="27"/>
      <c r="AVS79" s="27"/>
      <c r="AVT79" s="27"/>
      <c r="AVU79" s="27"/>
      <c r="AVV79" s="27"/>
      <c r="AVW79" s="27"/>
      <c r="AVX79" s="27"/>
      <c r="AVY79" s="27"/>
      <c r="AVZ79" s="27"/>
      <c r="AWA79" s="27"/>
      <c r="AWB79" s="27"/>
      <c r="AWC79" s="27"/>
      <c r="AWD79" s="27"/>
      <c r="AWE79" s="27"/>
      <c r="AWF79" s="27"/>
      <c r="AWG79" s="27"/>
      <c r="AWH79" s="27"/>
      <c r="AWI79" s="27"/>
      <c r="AWJ79" s="27"/>
      <c r="AWK79" s="27"/>
      <c r="AWL79" s="27"/>
      <c r="AWM79" s="27"/>
      <c r="AWN79" s="27"/>
      <c r="AWO79" s="27"/>
      <c r="AWP79" s="27"/>
      <c r="AWQ79" s="27"/>
      <c r="AWR79" s="27"/>
      <c r="AWS79" s="27"/>
      <c r="AWT79" s="27"/>
      <c r="AWU79" s="27"/>
      <c r="AWV79" s="27"/>
      <c r="AWW79" s="27"/>
      <c r="AWX79" s="27"/>
      <c r="AWY79" s="27"/>
      <c r="AWZ79" s="27"/>
      <c r="AXA79" s="27"/>
      <c r="AXB79" s="27"/>
      <c r="AXC79" s="27"/>
      <c r="AXD79" s="27"/>
      <c r="AXE79" s="27"/>
      <c r="AXF79" s="27"/>
      <c r="AXG79" s="27"/>
      <c r="AXH79" s="27"/>
      <c r="AXI79" s="27"/>
      <c r="AXJ79" s="27"/>
      <c r="AXK79" s="27"/>
      <c r="AXL79" s="27"/>
      <c r="AXM79" s="27"/>
      <c r="AXN79" s="27"/>
      <c r="AXO79" s="27"/>
      <c r="AXP79" s="27"/>
      <c r="AXQ79" s="27"/>
      <c r="AXR79" s="27"/>
      <c r="AXS79" s="27"/>
      <c r="AXT79" s="27"/>
      <c r="AXU79" s="27"/>
      <c r="AXV79" s="27"/>
      <c r="AXW79" s="27"/>
      <c r="AXX79" s="27"/>
      <c r="AXY79" s="27"/>
      <c r="AXZ79" s="27"/>
      <c r="AYA79" s="27"/>
      <c r="AYB79" s="27"/>
      <c r="AYC79" s="27"/>
      <c r="AYD79" s="27"/>
      <c r="AYE79" s="27"/>
      <c r="AYF79" s="27"/>
      <c r="AYG79" s="27"/>
      <c r="AYH79" s="27"/>
      <c r="AYI79" s="27"/>
      <c r="AYJ79" s="27"/>
      <c r="AYK79" s="27"/>
      <c r="AYL79" s="27"/>
      <c r="AYM79" s="27"/>
      <c r="AYN79" s="27"/>
      <c r="AYO79" s="27"/>
      <c r="AYP79" s="27"/>
      <c r="AYQ79" s="27"/>
      <c r="AYR79" s="27"/>
      <c r="AYS79" s="27"/>
      <c r="AYT79" s="27"/>
      <c r="AYU79" s="27"/>
      <c r="AYV79" s="27"/>
      <c r="AYW79" s="27"/>
      <c r="AYX79" s="27"/>
      <c r="AYY79" s="27"/>
      <c r="AYZ79" s="27"/>
      <c r="AZA79" s="27"/>
      <c r="AZB79" s="27"/>
      <c r="AZC79" s="27"/>
      <c r="AZD79" s="27"/>
      <c r="AZE79" s="27"/>
      <c r="AZF79" s="27"/>
      <c r="AZG79" s="27"/>
      <c r="AZH79" s="27"/>
      <c r="AZI79" s="27"/>
      <c r="AZJ79" s="27"/>
      <c r="AZK79" s="27"/>
      <c r="AZL79" s="27"/>
      <c r="AZM79" s="27"/>
      <c r="AZN79" s="27"/>
      <c r="AZO79" s="27"/>
      <c r="AZP79" s="27"/>
      <c r="AZQ79" s="27"/>
      <c r="AZR79" s="27"/>
      <c r="AZS79" s="27"/>
      <c r="AZT79" s="27"/>
      <c r="AZU79" s="27"/>
      <c r="AZV79" s="27"/>
      <c r="AZW79" s="27"/>
      <c r="AZX79" s="27"/>
      <c r="AZY79" s="27"/>
      <c r="AZZ79" s="27"/>
      <c r="BAA79" s="27"/>
      <c r="BAB79" s="27"/>
      <c r="BAC79" s="27"/>
      <c r="BAD79" s="27"/>
      <c r="BAE79" s="27"/>
      <c r="BAF79" s="27"/>
      <c r="BAG79" s="27"/>
      <c r="BAH79" s="27"/>
      <c r="BAI79" s="27"/>
      <c r="BAJ79" s="27"/>
      <c r="BAK79" s="27"/>
      <c r="BAL79" s="27"/>
      <c r="BAM79" s="27"/>
      <c r="BAN79" s="27"/>
      <c r="BAO79" s="27"/>
      <c r="BAP79" s="27"/>
      <c r="BAQ79" s="27"/>
      <c r="BAR79" s="27"/>
      <c r="BAS79" s="27"/>
      <c r="BAT79" s="27"/>
      <c r="BAU79" s="27"/>
      <c r="BAV79" s="27"/>
      <c r="BAW79" s="27"/>
      <c r="BAX79" s="27"/>
      <c r="BAY79" s="27"/>
      <c r="BAZ79" s="27"/>
      <c r="BBA79" s="27"/>
      <c r="BBB79" s="27"/>
      <c r="BBC79" s="27"/>
      <c r="BBD79" s="27"/>
      <c r="BBE79" s="27"/>
      <c r="BBF79" s="27"/>
      <c r="BBG79" s="27"/>
      <c r="BBH79" s="27"/>
      <c r="BBI79" s="27"/>
      <c r="BBJ79" s="27"/>
      <c r="BBK79" s="27"/>
      <c r="BBL79" s="27"/>
      <c r="BBM79" s="27"/>
      <c r="BBN79" s="27"/>
      <c r="BBO79" s="27"/>
      <c r="BBP79" s="27"/>
      <c r="BBQ79" s="27"/>
      <c r="BBR79" s="27"/>
      <c r="BBS79" s="27"/>
      <c r="BBT79" s="27"/>
      <c r="BBU79" s="27"/>
      <c r="BBV79" s="27"/>
      <c r="BBW79" s="27"/>
      <c r="BBX79" s="27"/>
      <c r="BBY79" s="27"/>
      <c r="BBZ79" s="27"/>
      <c r="BCA79" s="27"/>
      <c r="BCB79" s="27"/>
      <c r="BCC79" s="27"/>
      <c r="BCD79" s="27"/>
      <c r="BCE79" s="27"/>
      <c r="BCF79" s="27"/>
      <c r="BCG79" s="27"/>
      <c r="BCH79" s="27"/>
      <c r="BCI79" s="27"/>
      <c r="BCJ79" s="27"/>
      <c r="BCK79" s="27"/>
      <c r="BCL79" s="27"/>
      <c r="BCM79" s="27"/>
      <c r="BCN79" s="27"/>
      <c r="BCO79" s="27"/>
      <c r="BCP79" s="27"/>
      <c r="BCQ79" s="27"/>
      <c r="BCR79" s="27"/>
      <c r="BCS79" s="27"/>
      <c r="BCT79" s="27"/>
      <c r="BCU79" s="27"/>
      <c r="BCV79" s="27"/>
      <c r="BCW79" s="27"/>
      <c r="BCX79" s="27"/>
      <c r="BCY79" s="27"/>
      <c r="BCZ79" s="27"/>
      <c r="BDA79" s="27"/>
      <c r="BDB79" s="27"/>
      <c r="BDC79" s="27"/>
      <c r="BDD79" s="27"/>
      <c r="BDE79" s="27"/>
      <c r="BDF79" s="27"/>
      <c r="BDG79" s="27"/>
      <c r="BDH79" s="27"/>
      <c r="BDI79" s="27"/>
      <c r="BDJ79" s="27"/>
      <c r="BDK79" s="27"/>
      <c r="BDL79" s="27"/>
      <c r="BDM79" s="27"/>
      <c r="BDN79" s="27"/>
      <c r="BDO79" s="27"/>
      <c r="BDP79" s="27"/>
      <c r="BDQ79" s="27"/>
      <c r="BDR79" s="27"/>
      <c r="BDS79" s="27"/>
      <c r="BDT79" s="27"/>
      <c r="BDU79" s="27"/>
      <c r="BDV79" s="27"/>
      <c r="BDW79" s="27"/>
      <c r="BDX79" s="27"/>
      <c r="BDY79" s="27"/>
      <c r="BDZ79" s="27"/>
      <c r="BEA79" s="27"/>
      <c r="BEB79" s="27"/>
      <c r="BEC79" s="27"/>
      <c r="BED79" s="27"/>
      <c r="BEE79" s="27"/>
      <c r="BEF79" s="27"/>
      <c r="BEG79" s="27"/>
      <c r="BEH79" s="27"/>
      <c r="BEI79" s="27"/>
      <c r="BEJ79" s="27"/>
      <c r="BEK79" s="27"/>
      <c r="BEL79" s="27"/>
      <c r="BEM79" s="27"/>
      <c r="BEN79" s="27"/>
      <c r="BEO79" s="27"/>
      <c r="BEP79" s="27"/>
      <c r="BEQ79" s="27"/>
      <c r="BER79" s="27"/>
      <c r="BES79" s="27"/>
      <c r="BET79" s="27"/>
      <c r="BEU79" s="27"/>
      <c r="BEV79" s="27"/>
      <c r="BEW79" s="27"/>
      <c r="BEX79" s="27"/>
      <c r="BEY79" s="27"/>
      <c r="BEZ79" s="27"/>
      <c r="BFA79" s="27"/>
      <c r="BFB79" s="27"/>
      <c r="BFC79" s="27"/>
      <c r="BFD79" s="27"/>
      <c r="BFE79" s="27"/>
      <c r="BFF79" s="27"/>
      <c r="BFG79" s="27"/>
      <c r="BFH79" s="27"/>
      <c r="BFI79" s="27"/>
      <c r="BFJ79" s="27"/>
      <c r="BFK79" s="27"/>
      <c r="BFL79" s="27"/>
      <c r="BFM79" s="27"/>
      <c r="BFN79" s="27"/>
      <c r="BFO79" s="27"/>
      <c r="BFP79" s="27"/>
      <c r="BFQ79" s="27"/>
      <c r="BFR79" s="27"/>
      <c r="BFS79" s="27"/>
      <c r="BFT79" s="27"/>
      <c r="BFU79" s="27"/>
      <c r="BFV79" s="27"/>
      <c r="BFW79" s="27"/>
      <c r="BFX79" s="27"/>
      <c r="BFY79" s="27"/>
      <c r="BFZ79" s="27"/>
      <c r="BGA79" s="27"/>
      <c r="BGB79" s="27"/>
      <c r="BGC79" s="27"/>
      <c r="BGD79" s="27"/>
      <c r="BGE79" s="27"/>
      <c r="BGF79" s="27"/>
      <c r="BGG79" s="27"/>
      <c r="BGH79" s="27"/>
      <c r="BGI79" s="27"/>
      <c r="BGJ79" s="27"/>
      <c r="BGK79" s="27"/>
      <c r="BGL79" s="27"/>
      <c r="BGM79" s="27"/>
      <c r="BGN79" s="27"/>
      <c r="BGO79" s="27"/>
      <c r="BGP79" s="27"/>
      <c r="BGQ79" s="27"/>
      <c r="BGR79" s="27"/>
      <c r="BGS79" s="27"/>
      <c r="BGT79" s="27"/>
      <c r="BGU79" s="27"/>
      <c r="BGV79" s="27"/>
      <c r="BGW79" s="27"/>
      <c r="BGX79" s="27"/>
      <c r="BGY79" s="27"/>
      <c r="BGZ79" s="27"/>
      <c r="BHA79" s="27"/>
      <c r="BHB79" s="27"/>
      <c r="BHC79" s="27"/>
      <c r="BHD79" s="27"/>
      <c r="BHE79" s="27"/>
      <c r="BHF79" s="27"/>
      <c r="BHG79" s="27"/>
      <c r="BHH79" s="27"/>
      <c r="BHI79" s="27"/>
      <c r="BHJ79" s="27"/>
      <c r="BHK79" s="27"/>
      <c r="BHL79" s="27"/>
      <c r="BHM79" s="27"/>
      <c r="BHN79" s="27"/>
      <c r="BHO79" s="27"/>
      <c r="BHP79" s="27"/>
      <c r="BHQ79" s="27"/>
      <c r="BHR79" s="27"/>
      <c r="BHS79" s="27"/>
      <c r="BHT79" s="27"/>
      <c r="BHU79" s="27"/>
      <c r="BHV79" s="27"/>
      <c r="BHW79" s="27"/>
      <c r="BHX79" s="27"/>
      <c r="BHY79" s="27"/>
      <c r="BHZ79" s="27"/>
      <c r="BIA79" s="27"/>
      <c r="BIB79" s="27"/>
      <c r="BIC79" s="27"/>
      <c r="BID79" s="27"/>
      <c r="BIE79" s="27"/>
      <c r="BIF79" s="27"/>
      <c r="BIG79" s="27"/>
      <c r="BIH79" s="27"/>
      <c r="BII79" s="27"/>
      <c r="BIJ79" s="27"/>
      <c r="BIK79" s="27"/>
      <c r="BIL79" s="27"/>
      <c r="BIM79" s="27"/>
      <c r="BIN79" s="27"/>
      <c r="BIO79" s="27"/>
      <c r="BIP79" s="27"/>
      <c r="BIQ79" s="27"/>
      <c r="BIR79" s="27"/>
      <c r="BIS79" s="27"/>
      <c r="BIT79" s="27"/>
      <c r="BIU79" s="27"/>
      <c r="BIV79" s="27"/>
      <c r="BIW79" s="27"/>
      <c r="BIX79" s="27"/>
      <c r="BIY79" s="27"/>
      <c r="BIZ79" s="27"/>
      <c r="BJA79" s="27"/>
      <c r="BJB79" s="27"/>
      <c r="BJC79" s="27"/>
      <c r="BJD79" s="27"/>
      <c r="BJE79" s="27"/>
      <c r="BJF79" s="27"/>
      <c r="BJG79" s="27"/>
      <c r="BJH79" s="27"/>
      <c r="BJI79" s="27"/>
      <c r="BJJ79" s="27"/>
      <c r="BJK79" s="27"/>
      <c r="BJL79" s="27"/>
      <c r="BJM79" s="27"/>
      <c r="BJN79" s="27"/>
      <c r="BJO79" s="27"/>
      <c r="BJP79" s="27"/>
      <c r="BJQ79" s="27"/>
      <c r="BJR79" s="27"/>
      <c r="BJS79" s="27"/>
      <c r="BJT79" s="27"/>
      <c r="BJU79" s="27"/>
      <c r="BJV79" s="27"/>
      <c r="BJW79" s="27"/>
      <c r="BJX79" s="27"/>
      <c r="BJY79" s="27"/>
      <c r="BJZ79" s="27"/>
      <c r="BKA79" s="27"/>
      <c r="BKB79" s="27"/>
      <c r="BKC79" s="27"/>
      <c r="BKD79" s="27"/>
      <c r="BKE79" s="27"/>
      <c r="BKF79" s="27"/>
      <c r="BKG79" s="27"/>
      <c r="BKH79" s="27"/>
      <c r="BKI79" s="27"/>
      <c r="BKJ79" s="27"/>
      <c r="BKK79" s="27"/>
      <c r="BKL79" s="27"/>
      <c r="BKM79" s="27"/>
      <c r="BKN79" s="27"/>
      <c r="BKO79" s="27"/>
      <c r="BKP79" s="27"/>
      <c r="BKQ79" s="27"/>
      <c r="BKR79" s="27"/>
      <c r="BKS79" s="27"/>
      <c r="BKT79" s="27"/>
      <c r="BKU79" s="27"/>
      <c r="BKV79" s="27"/>
      <c r="BKW79" s="27"/>
      <c r="BKX79" s="27"/>
      <c r="BKY79" s="27"/>
      <c r="BKZ79" s="27"/>
      <c r="BLA79" s="27"/>
      <c r="BLB79" s="27"/>
      <c r="BLC79" s="27"/>
      <c r="BLD79" s="27"/>
      <c r="BLE79" s="27"/>
      <c r="BLF79" s="27"/>
      <c r="BLG79" s="27"/>
      <c r="BLH79" s="27"/>
      <c r="BLI79" s="27"/>
      <c r="BLJ79" s="27"/>
      <c r="BLK79" s="27"/>
      <c r="BLL79" s="27"/>
      <c r="BLM79" s="27"/>
      <c r="BLN79" s="27"/>
      <c r="BLO79" s="27"/>
      <c r="BLP79" s="27"/>
      <c r="BLQ79" s="27"/>
      <c r="BLR79" s="27"/>
      <c r="BLS79" s="27"/>
      <c r="BLT79" s="27"/>
      <c r="BLU79" s="27"/>
      <c r="BLV79" s="27"/>
      <c r="BLW79" s="27"/>
      <c r="BLX79" s="27"/>
      <c r="BLY79" s="27"/>
      <c r="BLZ79" s="27"/>
      <c r="BMA79" s="27"/>
      <c r="BMB79" s="27"/>
      <c r="BMC79" s="27"/>
      <c r="BMD79" s="27"/>
      <c r="BME79" s="27"/>
      <c r="BMF79" s="27"/>
      <c r="BMG79" s="27"/>
      <c r="BMH79" s="27"/>
      <c r="BMI79" s="27"/>
      <c r="BMJ79" s="27"/>
      <c r="BMK79" s="27"/>
      <c r="BML79" s="27"/>
      <c r="BMM79" s="27"/>
      <c r="BMN79" s="27"/>
      <c r="BMO79" s="27"/>
      <c r="BMP79" s="27"/>
      <c r="BMQ79" s="27"/>
      <c r="BMR79" s="27"/>
      <c r="BMS79" s="27"/>
      <c r="BMT79" s="27"/>
      <c r="BMU79" s="27"/>
      <c r="BMV79" s="27"/>
      <c r="BMW79" s="27"/>
      <c r="BMX79" s="27"/>
      <c r="BMY79" s="27"/>
      <c r="BMZ79" s="27"/>
      <c r="BNA79" s="27"/>
      <c r="BNB79" s="27"/>
      <c r="BNC79" s="27"/>
      <c r="BND79" s="27"/>
      <c r="BNE79" s="27"/>
      <c r="BNF79" s="27"/>
      <c r="BNG79" s="27"/>
      <c r="BNH79" s="27"/>
      <c r="BNI79" s="27"/>
      <c r="BNJ79" s="27"/>
      <c r="BNK79" s="27"/>
      <c r="BNL79" s="27"/>
      <c r="BNM79" s="27"/>
      <c r="BNN79" s="27"/>
      <c r="BNO79" s="27"/>
      <c r="BNP79" s="27"/>
      <c r="BNQ79" s="27"/>
      <c r="BNR79" s="27"/>
      <c r="BNS79" s="27"/>
      <c r="BNT79" s="27"/>
      <c r="BNU79" s="27"/>
      <c r="BNV79" s="27"/>
      <c r="BNW79" s="27"/>
      <c r="BNX79" s="27"/>
      <c r="BNY79" s="27"/>
      <c r="BNZ79" s="27"/>
      <c r="BOA79" s="27"/>
      <c r="BOB79" s="27"/>
      <c r="BOC79" s="27"/>
      <c r="BOD79" s="27"/>
      <c r="BOE79" s="27"/>
      <c r="BOF79" s="27"/>
      <c r="BOG79" s="27"/>
      <c r="BOH79" s="27"/>
      <c r="BOI79" s="27"/>
      <c r="BOJ79" s="27"/>
      <c r="BOK79" s="27"/>
      <c r="BOL79" s="27"/>
      <c r="BOM79" s="27"/>
      <c r="BON79" s="27"/>
      <c r="BOO79" s="27"/>
      <c r="BOP79" s="27"/>
      <c r="BOQ79" s="27"/>
      <c r="BOR79" s="27"/>
      <c r="BOS79" s="27"/>
      <c r="BOT79" s="27"/>
      <c r="BOU79" s="27"/>
      <c r="BOV79" s="27"/>
      <c r="BOW79" s="27"/>
      <c r="BOX79" s="27"/>
      <c r="BOY79" s="27"/>
      <c r="BOZ79" s="27"/>
      <c r="BPA79" s="27"/>
      <c r="BPB79" s="27"/>
      <c r="BPC79" s="27"/>
      <c r="BPD79" s="27"/>
      <c r="BPE79" s="27"/>
      <c r="BPF79" s="27"/>
      <c r="BPG79" s="27"/>
      <c r="BPH79" s="27"/>
      <c r="BPI79" s="27"/>
      <c r="BPJ79" s="27"/>
      <c r="BPK79" s="27"/>
      <c r="BPL79" s="27"/>
      <c r="BPM79" s="27"/>
      <c r="BPN79" s="27"/>
      <c r="BPO79" s="27"/>
      <c r="BPP79" s="27"/>
      <c r="BPQ79" s="27"/>
      <c r="BPR79" s="27"/>
      <c r="BPS79" s="27"/>
      <c r="BPT79" s="27"/>
      <c r="BPU79" s="27"/>
      <c r="BPV79" s="27"/>
      <c r="BPW79" s="27"/>
      <c r="BPX79" s="27"/>
      <c r="BPY79" s="27"/>
      <c r="BPZ79" s="27"/>
      <c r="BQA79" s="27"/>
      <c r="BQB79" s="27"/>
      <c r="BQC79" s="27"/>
      <c r="BQD79" s="27"/>
      <c r="BQE79" s="27"/>
      <c r="BQF79" s="27"/>
      <c r="BQG79" s="27"/>
      <c r="BQH79" s="27"/>
      <c r="BQI79" s="27"/>
      <c r="BQJ79" s="27"/>
      <c r="BQK79" s="27"/>
      <c r="BQL79" s="27"/>
      <c r="BQM79" s="27"/>
      <c r="BQN79" s="27"/>
      <c r="BQO79" s="27"/>
      <c r="BQP79" s="27"/>
      <c r="BQQ79" s="27"/>
      <c r="BQR79" s="27"/>
      <c r="BQS79" s="27"/>
      <c r="BQT79" s="27"/>
      <c r="BQU79" s="27"/>
      <c r="BQV79" s="27"/>
      <c r="BQW79" s="27"/>
      <c r="BQX79" s="27"/>
      <c r="BQY79" s="27"/>
      <c r="BQZ79" s="27"/>
      <c r="BRA79" s="27"/>
      <c r="BRB79" s="27"/>
      <c r="BRC79" s="27"/>
      <c r="BRD79" s="27"/>
      <c r="BRE79" s="27"/>
      <c r="BRF79" s="27"/>
      <c r="BRG79" s="27"/>
      <c r="BRH79" s="27"/>
      <c r="BRI79" s="27"/>
      <c r="BRJ79" s="27"/>
      <c r="BRK79" s="27"/>
      <c r="BRL79" s="27"/>
      <c r="BRM79" s="27"/>
      <c r="BRN79" s="27"/>
      <c r="BRO79" s="27"/>
      <c r="BRP79" s="27"/>
      <c r="BRQ79" s="27"/>
      <c r="BRR79" s="27"/>
      <c r="BRS79" s="27"/>
      <c r="BRT79" s="27"/>
      <c r="BRU79" s="27"/>
      <c r="BRV79" s="27"/>
      <c r="BRW79" s="27"/>
      <c r="BRX79" s="27"/>
      <c r="BRY79" s="27"/>
      <c r="BRZ79" s="27"/>
      <c r="BSA79" s="27"/>
      <c r="BSB79" s="27"/>
      <c r="BSC79" s="27"/>
      <c r="BSD79" s="27"/>
      <c r="BSE79" s="27"/>
      <c r="BSF79" s="27"/>
      <c r="BSG79" s="27"/>
      <c r="BSH79" s="27"/>
      <c r="BSI79" s="27"/>
      <c r="BSJ79" s="27"/>
      <c r="BSK79" s="27"/>
      <c r="BSL79" s="27"/>
      <c r="BSM79" s="27"/>
      <c r="BSN79" s="27"/>
      <c r="BSO79" s="27"/>
      <c r="BSP79" s="27"/>
      <c r="BSQ79" s="27"/>
      <c r="BSR79" s="27"/>
      <c r="BSS79" s="27"/>
      <c r="BST79" s="27"/>
      <c r="BSU79" s="27"/>
      <c r="BSV79" s="27"/>
      <c r="BSW79" s="27"/>
      <c r="BSX79" s="27"/>
      <c r="BSY79" s="27"/>
      <c r="BSZ79" s="27"/>
      <c r="BTA79" s="27"/>
      <c r="BTB79" s="27"/>
      <c r="BTC79" s="27"/>
      <c r="BTD79" s="27"/>
      <c r="BTE79" s="27"/>
      <c r="BTF79" s="27"/>
      <c r="BTG79" s="27"/>
      <c r="BTH79" s="27"/>
      <c r="BTI79" s="27"/>
      <c r="BTJ79" s="27"/>
      <c r="BTK79" s="27"/>
      <c r="BTL79" s="27"/>
      <c r="BTM79" s="27"/>
      <c r="BTN79" s="27"/>
      <c r="BTO79" s="27"/>
      <c r="BTP79" s="27"/>
      <c r="BTQ79" s="27"/>
      <c r="BTR79" s="27"/>
      <c r="BTS79" s="27"/>
      <c r="BTT79" s="27"/>
      <c r="BTU79" s="27"/>
      <c r="BTV79" s="27"/>
      <c r="BTW79" s="27"/>
      <c r="BTX79" s="27"/>
      <c r="BTY79" s="27"/>
      <c r="BTZ79" s="27"/>
      <c r="BUA79" s="27"/>
      <c r="BUB79" s="27"/>
      <c r="BUC79" s="27"/>
      <c r="BUD79" s="27"/>
      <c r="BUE79" s="27"/>
      <c r="BUF79" s="27"/>
      <c r="BUG79" s="27"/>
      <c r="BUH79" s="27"/>
      <c r="BUI79" s="27"/>
      <c r="BUJ79" s="27"/>
      <c r="BUK79" s="27"/>
      <c r="BUL79" s="27"/>
      <c r="BUM79" s="27"/>
      <c r="BUN79" s="27"/>
      <c r="BUO79" s="27"/>
      <c r="BUP79" s="27"/>
      <c r="BUQ79" s="27"/>
      <c r="BUR79" s="27"/>
      <c r="BUS79" s="27"/>
      <c r="BUT79" s="27"/>
      <c r="BUU79" s="27"/>
      <c r="BUV79" s="27"/>
      <c r="BUW79" s="27"/>
      <c r="BUX79" s="27"/>
      <c r="BUY79" s="27"/>
      <c r="BUZ79" s="27"/>
      <c r="BVA79" s="27"/>
      <c r="BVB79" s="27"/>
      <c r="BVC79" s="27"/>
      <c r="BVD79" s="27"/>
      <c r="BVE79" s="27"/>
      <c r="BVF79" s="27"/>
      <c r="BVG79" s="27"/>
      <c r="BVH79" s="27"/>
      <c r="BVI79" s="27"/>
      <c r="BVJ79" s="27"/>
      <c r="BVK79" s="27"/>
      <c r="BVL79" s="27"/>
      <c r="BVM79" s="27"/>
      <c r="BVN79" s="27"/>
      <c r="BVO79" s="27"/>
      <c r="BVP79" s="27"/>
      <c r="BVQ79" s="27"/>
      <c r="BVR79" s="27"/>
      <c r="BVS79" s="27"/>
      <c r="BVT79" s="27"/>
      <c r="BVU79" s="27"/>
      <c r="BVV79" s="27"/>
      <c r="BVW79" s="27"/>
      <c r="BVX79" s="27"/>
      <c r="BVY79" s="27"/>
      <c r="BVZ79" s="27"/>
      <c r="BWA79" s="27"/>
      <c r="BWB79" s="27"/>
      <c r="BWC79" s="27"/>
      <c r="BWD79" s="27"/>
      <c r="BWE79" s="27"/>
      <c r="BWF79" s="27"/>
      <c r="BWG79" s="27"/>
      <c r="BWH79" s="27"/>
      <c r="BWI79" s="27"/>
      <c r="BWJ79" s="27"/>
      <c r="BWK79" s="27"/>
      <c r="BWL79" s="27"/>
      <c r="BWM79" s="27"/>
      <c r="BWN79" s="27"/>
      <c r="BWO79" s="27"/>
      <c r="BWP79" s="27"/>
      <c r="BWQ79" s="27"/>
      <c r="BWR79" s="27"/>
      <c r="BWS79" s="27"/>
      <c r="BWT79" s="27"/>
      <c r="BWU79" s="27"/>
      <c r="BWV79" s="27"/>
      <c r="BWW79" s="27"/>
      <c r="BWX79" s="27"/>
      <c r="BWY79" s="27"/>
      <c r="BWZ79" s="27"/>
      <c r="BXA79" s="27"/>
      <c r="BXB79" s="27"/>
      <c r="BXC79" s="27"/>
      <c r="BXD79" s="27"/>
      <c r="BXE79" s="27"/>
      <c r="BXF79" s="27"/>
      <c r="BXG79" s="27"/>
      <c r="BXH79" s="27"/>
      <c r="BXI79" s="27"/>
      <c r="BXJ79" s="27"/>
      <c r="BXK79" s="27"/>
      <c r="BXL79" s="27"/>
      <c r="BXM79" s="27"/>
      <c r="BXN79" s="27"/>
      <c r="BXO79" s="27"/>
      <c r="BXP79" s="27"/>
      <c r="BXQ79" s="27"/>
      <c r="BXR79" s="27"/>
      <c r="BXS79" s="27"/>
      <c r="BXT79" s="27"/>
      <c r="BXU79" s="27"/>
      <c r="BXV79" s="27"/>
      <c r="BXW79" s="27"/>
      <c r="BXX79" s="27"/>
      <c r="BXY79" s="27"/>
      <c r="BXZ79" s="27"/>
      <c r="BYA79" s="27"/>
      <c r="BYB79" s="27"/>
      <c r="BYC79" s="27"/>
      <c r="BYD79" s="27"/>
      <c r="BYE79" s="27"/>
      <c r="BYF79" s="27"/>
      <c r="BYG79" s="27"/>
      <c r="BYH79" s="27"/>
      <c r="BYI79" s="27"/>
      <c r="BYJ79" s="27"/>
      <c r="BYK79" s="27"/>
      <c r="BYL79" s="27"/>
      <c r="BYM79" s="27"/>
      <c r="BYN79" s="27"/>
      <c r="BYO79" s="27"/>
      <c r="BYP79" s="27"/>
      <c r="BYQ79" s="27"/>
      <c r="BYR79" s="27"/>
      <c r="BYS79" s="27"/>
      <c r="BYT79" s="27"/>
      <c r="BYU79" s="27"/>
      <c r="BYV79" s="27"/>
      <c r="BYW79" s="27"/>
      <c r="BYX79" s="27"/>
      <c r="BYY79" s="27"/>
      <c r="BYZ79" s="27"/>
      <c r="BZA79" s="27"/>
      <c r="BZB79" s="27"/>
      <c r="BZC79" s="27"/>
      <c r="BZD79" s="27"/>
      <c r="BZE79" s="27"/>
      <c r="BZF79" s="27"/>
      <c r="BZG79" s="27"/>
      <c r="BZH79" s="27"/>
      <c r="BZI79" s="27"/>
      <c r="BZJ79" s="27"/>
      <c r="BZK79" s="27"/>
      <c r="BZL79" s="27"/>
      <c r="BZM79" s="27"/>
      <c r="BZN79" s="27"/>
      <c r="BZO79" s="27"/>
      <c r="BZP79" s="27"/>
      <c r="BZQ79" s="27"/>
      <c r="BZR79" s="27"/>
      <c r="BZS79" s="27"/>
      <c r="BZT79" s="27"/>
      <c r="BZU79" s="27"/>
      <c r="BZV79" s="27"/>
      <c r="BZW79" s="27"/>
      <c r="BZX79" s="27"/>
      <c r="BZY79" s="27"/>
      <c r="BZZ79" s="27"/>
      <c r="CAA79" s="27"/>
      <c r="CAB79" s="27"/>
      <c r="CAC79" s="27"/>
      <c r="CAD79" s="27"/>
      <c r="CAE79" s="27"/>
      <c r="CAF79" s="27"/>
      <c r="CAG79" s="27"/>
      <c r="CAH79" s="27"/>
      <c r="CAI79" s="27"/>
      <c r="CAJ79" s="27"/>
      <c r="CAK79" s="27"/>
      <c r="CAL79" s="27"/>
      <c r="CAM79" s="27"/>
      <c r="CAN79" s="27"/>
      <c r="CAO79" s="27"/>
      <c r="CAP79" s="27"/>
      <c r="CAQ79" s="27"/>
      <c r="CAR79" s="27"/>
      <c r="CAS79" s="27"/>
      <c r="CAT79" s="27"/>
      <c r="CAU79" s="27"/>
      <c r="CAV79" s="27"/>
      <c r="CAW79" s="27"/>
      <c r="CAX79" s="27"/>
      <c r="CAY79" s="27"/>
      <c r="CAZ79" s="27"/>
      <c r="CBA79" s="27"/>
      <c r="CBB79" s="27"/>
      <c r="CBC79" s="27"/>
      <c r="CBD79" s="27"/>
      <c r="CBE79" s="27"/>
      <c r="CBF79" s="27"/>
      <c r="CBG79" s="27"/>
      <c r="CBH79" s="27"/>
      <c r="CBI79" s="27"/>
      <c r="CBJ79" s="27"/>
      <c r="CBK79" s="27"/>
      <c r="CBL79" s="27"/>
      <c r="CBM79" s="27"/>
      <c r="CBN79" s="27"/>
      <c r="CBO79" s="27"/>
      <c r="CBP79" s="27"/>
      <c r="CBQ79" s="27"/>
      <c r="CBR79" s="27"/>
      <c r="CBS79" s="27"/>
      <c r="CBT79" s="27"/>
      <c r="CBU79" s="27"/>
      <c r="CBV79" s="27"/>
      <c r="CBW79" s="27"/>
      <c r="CBX79" s="27"/>
      <c r="CBY79" s="27"/>
      <c r="CBZ79" s="27"/>
      <c r="CCA79" s="27"/>
      <c r="CCB79" s="27"/>
      <c r="CCC79" s="27"/>
      <c r="CCD79" s="27"/>
      <c r="CCE79" s="27"/>
      <c r="CCF79" s="27"/>
      <c r="CCG79" s="27"/>
      <c r="CCH79" s="27"/>
      <c r="CCI79" s="27"/>
      <c r="CCJ79" s="27"/>
      <c r="CCK79" s="27"/>
      <c r="CCL79" s="27"/>
      <c r="CCM79" s="27"/>
      <c r="CCN79" s="27"/>
      <c r="CCO79" s="27"/>
      <c r="CCP79" s="27"/>
      <c r="CCQ79" s="27"/>
      <c r="CCR79" s="27"/>
      <c r="CCS79" s="27"/>
      <c r="CCT79" s="27"/>
      <c r="CCU79" s="27"/>
      <c r="CCV79" s="27"/>
      <c r="CCW79" s="27"/>
      <c r="CCX79" s="27"/>
      <c r="CCY79" s="27"/>
      <c r="CCZ79" s="27"/>
      <c r="CDA79" s="27"/>
      <c r="CDB79" s="27"/>
      <c r="CDC79" s="27"/>
      <c r="CDD79" s="27"/>
      <c r="CDE79" s="27"/>
      <c r="CDF79" s="27"/>
      <c r="CDG79" s="27"/>
      <c r="CDH79" s="27"/>
      <c r="CDI79" s="27"/>
      <c r="CDJ79" s="27"/>
      <c r="CDK79" s="27"/>
      <c r="CDL79" s="27"/>
      <c r="CDM79" s="27"/>
      <c r="CDN79" s="27"/>
      <c r="CDO79" s="27"/>
      <c r="CDP79" s="27"/>
      <c r="CDQ79" s="27"/>
      <c r="CDR79" s="27"/>
      <c r="CDS79" s="27"/>
      <c r="CDT79" s="27"/>
      <c r="CDU79" s="27"/>
      <c r="CDV79" s="27"/>
      <c r="CDW79" s="27"/>
      <c r="CDX79" s="27"/>
      <c r="CDY79" s="27"/>
      <c r="CDZ79" s="27"/>
      <c r="CEA79" s="27"/>
      <c r="CEB79" s="27"/>
      <c r="CEC79" s="27"/>
      <c r="CED79" s="27"/>
      <c r="CEE79" s="27"/>
      <c r="CEF79" s="27"/>
      <c r="CEG79" s="27"/>
      <c r="CEH79" s="27"/>
      <c r="CEI79" s="27"/>
      <c r="CEJ79" s="27"/>
      <c r="CEK79" s="27"/>
      <c r="CEL79" s="27"/>
      <c r="CEM79" s="27"/>
      <c r="CEN79" s="27"/>
      <c r="CEO79" s="27"/>
      <c r="CEP79" s="27"/>
      <c r="CEQ79" s="27"/>
      <c r="CER79" s="27"/>
      <c r="CES79" s="27"/>
      <c r="CET79" s="27"/>
      <c r="CEU79" s="27"/>
      <c r="CEV79" s="27"/>
      <c r="CEW79" s="27"/>
      <c r="CEX79" s="27"/>
      <c r="CEY79" s="27"/>
      <c r="CEZ79" s="27"/>
      <c r="CFA79" s="27"/>
      <c r="CFB79" s="27"/>
      <c r="CFC79" s="27"/>
      <c r="CFD79" s="27"/>
      <c r="CFE79" s="27"/>
      <c r="CFF79" s="27"/>
      <c r="CFG79" s="27"/>
      <c r="CFH79" s="27"/>
      <c r="CFI79" s="27"/>
      <c r="CFJ79" s="27"/>
      <c r="CFK79" s="27"/>
      <c r="CFL79" s="27"/>
      <c r="CFM79" s="27"/>
      <c r="CFN79" s="27"/>
      <c r="CFO79" s="27"/>
      <c r="CFP79" s="27"/>
      <c r="CFQ79" s="27"/>
      <c r="CFR79" s="27"/>
      <c r="CFS79" s="27"/>
      <c r="CFT79" s="27"/>
      <c r="CFU79" s="27"/>
      <c r="CFV79" s="27"/>
      <c r="CFW79" s="27"/>
      <c r="CFX79" s="27"/>
      <c r="CFY79" s="27"/>
      <c r="CFZ79" s="27"/>
      <c r="CGA79" s="27"/>
      <c r="CGB79" s="27"/>
      <c r="CGC79" s="27"/>
      <c r="CGD79" s="27"/>
      <c r="CGE79" s="27"/>
      <c r="CGF79" s="27"/>
      <c r="CGG79" s="27"/>
      <c r="CGH79" s="27"/>
      <c r="CGI79" s="27"/>
      <c r="CGJ79" s="27"/>
      <c r="CGK79" s="27"/>
      <c r="CGL79" s="27"/>
      <c r="CGM79" s="27"/>
      <c r="CGN79" s="27"/>
      <c r="CGO79" s="27"/>
      <c r="CGP79" s="27"/>
      <c r="CGQ79" s="27"/>
      <c r="CGR79" s="27"/>
      <c r="CGS79" s="27"/>
      <c r="CGT79" s="27"/>
      <c r="CGU79" s="27"/>
      <c r="CGV79" s="27"/>
      <c r="CGW79" s="27"/>
      <c r="CGX79" s="27"/>
      <c r="CGY79" s="27"/>
      <c r="CGZ79" s="27"/>
      <c r="CHA79" s="27"/>
      <c r="CHB79" s="27"/>
      <c r="CHC79" s="27"/>
      <c r="CHD79" s="27"/>
      <c r="CHE79" s="27"/>
      <c r="CHF79" s="27"/>
      <c r="CHG79" s="27"/>
      <c r="CHH79" s="27"/>
      <c r="CHI79" s="27"/>
      <c r="CHJ79" s="27"/>
      <c r="CHK79" s="27"/>
      <c r="CHL79" s="27"/>
      <c r="CHM79" s="27"/>
      <c r="CHN79" s="27"/>
      <c r="CHO79" s="27"/>
      <c r="CHP79" s="27"/>
      <c r="CHQ79" s="27"/>
      <c r="CHR79" s="27"/>
      <c r="CHS79" s="27"/>
      <c r="CHT79" s="27"/>
      <c r="CHU79" s="27"/>
      <c r="CHV79" s="27"/>
      <c r="CHW79" s="27"/>
      <c r="CHX79" s="27"/>
      <c r="CHY79" s="27"/>
      <c r="CHZ79" s="27"/>
      <c r="CIA79" s="27"/>
      <c r="CIB79" s="27"/>
      <c r="CIC79" s="27"/>
      <c r="CID79" s="27"/>
      <c r="CIE79" s="27"/>
      <c r="CIF79" s="27"/>
      <c r="CIG79" s="27"/>
      <c r="CIH79" s="27"/>
      <c r="CII79" s="27"/>
      <c r="CIJ79" s="27"/>
      <c r="CIK79" s="27"/>
      <c r="CIL79" s="27"/>
      <c r="CIM79" s="27"/>
      <c r="CIN79" s="27"/>
      <c r="CIO79" s="27"/>
      <c r="CIP79" s="27"/>
      <c r="CIQ79" s="27"/>
      <c r="CIR79" s="27"/>
      <c r="CIS79" s="27"/>
      <c r="CIT79" s="27"/>
      <c r="CIU79" s="27"/>
      <c r="CIV79" s="27"/>
      <c r="CIW79" s="27"/>
      <c r="CIX79" s="27"/>
      <c r="CIY79" s="27"/>
      <c r="CIZ79" s="27"/>
      <c r="CJA79" s="27"/>
      <c r="CJB79" s="27"/>
      <c r="CJC79" s="27"/>
      <c r="CJD79" s="27"/>
      <c r="CJE79" s="27"/>
      <c r="CJF79" s="27"/>
      <c r="CJG79" s="27"/>
      <c r="CJH79" s="27"/>
      <c r="CJI79" s="27"/>
      <c r="CJJ79" s="27"/>
      <c r="CJK79" s="27"/>
      <c r="CJL79" s="27"/>
      <c r="CJM79" s="27"/>
      <c r="CJN79" s="27"/>
      <c r="CJO79" s="27"/>
      <c r="CJP79" s="27"/>
      <c r="CJQ79" s="27"/>
      <c r="CJR79" s="27"/>
      <c r="CJS79" s="27"/>
      <c r="CJT79" s="27"/>
      <c r="CJU79" s="27"/>
      <c r="CJV79" s="27"/>
      <c r="CJW79" s="27"/>
      <c r="CJX79" s="27"/>
      <c r="CJY79" s="27"/>
      <c r="CJZ79" s="27"/>
      <c r="CKA79" s="27"/>
      <c r="CKB79" s="27"/>
      <c r="CKC79" s="27"/>
      <c r="CKD79" s="27"/>
      <c r="CKE79" s="27"/>
      <c r="CKF79" s="27"/>
      <c r="CKG79" s="27"/>
      <c r="CKH79" s="27"/>
      <c r="CKI79" s="27"/>
      <c r="CKJ79" s="27"/>
      <c r="CKK79" s="27"/>
      <c r="CKL79" s="27"/>
      <c r="CKM79" s="27"/>
      <c r="CKN79" s="27"/>
      <c r="CKO79" s="27"/>
      <c r="CKP79" s="27"/>
      <c r="CKQ79" s="27"/>
      <c r="CKR79" s="27"/>
      <c r="CKS79" s="27"/>
      <c r="CKT79" s="27"/>
      <c r="CKU79" s="27"/>
      <c r="CKV79" s="27"/>
      <c r="CKW79" s="27"/>
      <c r="CKX79" s="27"/>
      <c r="CKY79" s="27"/>
      <c r="CKZ79" s="27"/>
      <c r="CLA79" s="27"/>
      <c r="CLB79" s="27"/>
      <c r="CLC79" s="27"/>
      <c r="CLD79" s="27"/>
      <c r="CLE79" s="27"/>
      <c r="CLF79" s="27"/>
      <c r="CLG79" s="27"/>
      <c r="CLH79" s="27"/>
      <c r="CLI79" s="27"/>
      <c r="CLJ79" s="27"/>
      <c r="CLK79" s="27"/>
      <c r="CLL79" s="27"/>
      <c r="CLM79" s="27"/>
      <c r="CLN79" s="27"/>
      <c r="CLO79" s="27"/>
      <c r="CLP79" s="27"/>
      <c r="CLQ79" s="27"/>
      <c r="CLR79" s="27"/>
      <c r="CLS79" s="27"/>
      <c r="CLT79" s="27"/>
      <c r="CLU79" s="27"/>
      <c r="CLV79" s="27"/>
      <c r="CLW79" s="27"/>
      <c r="CLX79" s="27"/>
      <c r="CLY79" s="27"/>
      <c r="CLZ79" s="27"/>
      <c r="CMA79" s="27"/>
      <c r="CMB79" s="27"/>
      <c r="CMC79" s="27"/>
      <c r="CMD79" s="27"/>
      <c r="CME79" s="27"/>
      <c r="CMF79" s="27"/>
      <c r="CMG79" s="27"/>
      <c r="CMH79" s="27"/>
      <c r="CMI79" s="27"/>
      <c r="CMJ79" s="27"/>
      <c r="CMK79" s="27"/>
      <c r="CML79" s="27"/>
      <c r="CMM79" s="27"/>
      <c r="CMN79" s="27"/>
      <c r="CMO79" s="27"/>
      <c r="CMP79" s="27"/>
      <c r="CMQ79" s="27"/>
      <c r="CMR79" s="27"/>
      <c r="CMS79" s="27"/>
      <c r="CMT79" s="27"/>
      <c r="CMU79" s="27"/>
      <c r="CMV79" s="27"/>
      <c r="CMW79" s="27"/>
      <c r="CMX79" s="27"/>
      <c r="CMY79" s="27"/>
      <c r="CMZ79" s="27"/>
      <c r="CNA79" s="27"/>
      <c r="CNB79" s="27"/>
      <c r="CNC79" s="27"/>
      <c r="CND79" s="27"/>
      <c r="CNE79" s="27"/>
      <c r="CNF79" s="27"/>
      <c r="CNG79" s="27"/>
      <c r="CNH79" s="27"/>
      <c r="CNI79" s="27"/>
      <c r="CNJ79" s="27"/>
      <c r="CNK79" s="27"/>
      <c r="CNL79" s="27"/>
      <c r="CNM79" s="27"/>
      <c r="CNN79" s="27"/>
      <c r="CNO79" s="27"/>
      <c r="CNP79" s="27"/>
      <c r="CNQ79" s="27"/>
      <c r="CNR79" s="27"/>
      <c r="CNS79" s="27"/>
      <c r="CNT79" s="27"/>
      <c r="CNU79" s="27"/>
      <c r="CNV79" s="27"/>
      <c r="CNW79" s="27"/>
      <c r="CNX79" s="27"/>
      <c r="CNY79" s="27"/>
      <c r="CNZ79" s="27"/>
      <c r="COA79" s="27"/>
      <c r="COB79" s="27"/>
      <c r="COC79" s="27"/>
      <c r="COD79" s="27"/>
      <c r="COE79" s="27"/>
      <c r="COF79" s="27"/>
      <c r="COG79" s="27"/>
      <c r="COH79" s="27"/>
      <c r="COI79" s="27"/>
      <c r="COJ79" s="27"/>
      <c r="COK79" s="27"/>
      <c r="COL79" s="27"/>
      <c r="COM79" s="27"/>
      <c r="CON79" s="27"/>
      <c r="COO79" s="27"/>
      <c r="COP79" s="27"/>
      <c r="COQ79" s="27"/>
      <c r="COR79" s="27"/>
      <c r="COS79" s="27"/>
      <c r="COT79" s="27"/>
      <c r="COU79" s="27"/>
      <c r="COV79" s="27"/>
      <c r="COW79" s="27"/>
      <c r="COX79" s="27"/>
      <c r="COY79" s="27"/>
      <c r="COZ79" s="27"/>
      <c r="CPA79" s="27"/>
      <c r="CPB79" s="27"/>
      <c r="CPC79" s="27"/>
      <c r="CPD79" s="27"/>
      <c r="CPE79" s="27"/>
      <c r="CPF79" s="27"/>
      <c r="CPG79" s="27"/>
      <c r="CPH79" s="27"/>
      <c r="CPI79" s="27"/>
      <c r="CPJ79" s="27"/>
      <c r="CPK79" s="27"/>
      <c r="CPL79" s="27"/>
      <c r="CPM79" s="27"/>
      <c r="CPN79" s="27"/>
      <c r="CPO79" s="27"/>
      <c r="CPP79" s="27"/>
      <c r="CPQ79" s="27"/>
      <c r="CPR79" s="27"/>
      <c r="CPS79" s="27"/>
      <c r="CPT79" s="27"/>
      <c r="CPU79" s="27"/>
      <c r="CPV79" s="27"/>
      <c r="CPW79" s="27"/>
      <c r="CPX79" s="27"/>
      <c r="CPY79" s="27"/>
      <c r="CPZ79" s="27"/>
      <c r="CQA79" s="27"/>
      <c r="CQB79" s="27"/>
      <c r="CQC79" s="27"/>
      <c r="CQD79" s="27"/>
      <c r="CQE79" s="27"/>
      <c r="CQF79" s="27"/>
      <c r="CQG79" s="27"/>
      <c r="CQH79" s="27"/>
      <c r="CQI79" s="27"/>
      <c r="CQJ79" s="27"/>
      <c r="CQK79" s="27"/>
      <c r="CQL79" s="27"/>
      <c r="CQM79" s="27"/>
      <c r="CQN79" s="27"/>
      <c r="CQO79" s="27"/>
      <c r="CQP79" s="27"/>
      <c r="CQQ79" s="27"/>
      <c r="CQR79" s="27"/>
      <c r="CQS79" s="27"/>
      <c r="CQT79" s="27"/>
      <c r="CQU79" s="27"/>
      <c r="CQV79" s="27"/>
      <c r="CQW79" s="27"/>
      <c r="CQX79" s="27"/>
      <c r="CQY79" s="27"/>
      <c r="CQZ79" s="27"/>
      <c r="CRA79" s="27"/>
      <c r="CRB79" s="27"/>
      <c r="CRC79" s="27"/>
      <c r="CRD79" s="27"/>
      <c r="CRE79" s="27"/>
      <c r="CRF79" s="27"/>
      <c r="CRG79" s="27"/>
      <c r="CRH79" s="27"/>
      <c r="CRI79" s="27"/>
      <c r="CRJ79" s="27"/>
      <c r="CRK79" s="27"/>
      <c r="CRL79" s="27"/>
      <c r="CRM79" s="27"/>
      <c r="CRN79" s="27"/>
      <c r="CRO79" s="27"/>
      <c r="CRP79" s="27"/>
      <c r="CRQ79" s="27"/>
      <c r="CRR79" s="27"/>
      <c r="CRS79" s="27"/>
      <c r="CRT79" s="27"/>
      <c r="CRU79" s="27"/>
      <c r="CRV79" s="27"/>
      <c r="CRW79" s="27"/>
      <c r="CRX79" s="27"/>
      <c r="CRY79" s="27"/>
      <c r="CRZ79" s="27"/>
      <c r="CSA79" s="27"/>
      <c r="CSB79" s="27"/>
      <c r="CSC79" s="27"/>
      <c r="CSD79" s="27"/>
      <c r="CSE79" s="27"/>
      <c r="CSF79" s="27"/>
      <c r="CSG79" s="27"/>
      <c r="CSH79" s="27"/>
      <c r="CSI79" s="27"/>
      <c r="CSJ79" s="27"/>
      <c r="CSK79" s="27"/>
      <c r="CSL79" s="27"/>
      <c r="CSM79" s="27"/>
      <c r="CSN79" s="27"/>
      <c r="CSO79" s="27"/>
      <c r="CSP79" s="27"/>
      <c r="CSQ79" s="27"/>
      <c r="CSR79" s="27"/>
      <c r="CSS79" s="27"/>
      <c r="CST79" s="27"/>
      <c r="CSU79" s="27"/>
      <c r="CSV79" s="27"/>
      <c r="CSW79" s="27"/>
      <c r="CSX79" s="27"/>
      <c r="CSY79" s="27"/>
      <c r="CSZ79" s="27"/>
      <c r="CTA79" s="27"/>
      <c r="CTB79" s="27"/>
      <c r="CTC79" s="27"/>
      <c r="CTD79" s="27"/>
      <c r="CTE79" s="27"/>
      <c r="CTF79" s="27"/>
      <c r="CTG79" s="27"/>
      <c r="CTH79" s="27"/>
      <c r="CTI79" s="27"/>
      <c r="CTJ79" s="27"/>
      <c r="CTK79" s="27"/>
      <c r="CTL79" s="27"/>
      <c r="CTM79" s="27"/>
      <c r="CTN79" s="27"/>
      <c r="CTO79" s="27"/>
      <c r="CTP79" s="27"/>
      <c r="CTQ79" s="27"/>
      <c r="CTR79" s="27"/>
      <c r="CTS79" s="27"/>
      <c r="CTT79" s="27"/>
      <c r="CTU79" s="27"/>
      <c r="CTV79" s="27"/>
      <c r="CTW79" s="27"/>
      <c r="CTX79" s="27"/>
      <c r="CTY79" s="27"/>
      <c r="CTZ79" s="27"/>
      <c r="CUA79" s="27"/>
      <c r="CUB79" s="27"/>
      <c r="CUC79" s="27"/>
      <c r="CUD79" s="27"/>
      <c r="CUE79" s="27"/>
      <c r="CUF79" s="27"/>
      <c r="CUG79" s="27"/>
      <c r="CUH79" s="27"/>
      <c r="CUI79" s="27"/>
      <c r="CUJ79" s="27"/>
      <c r="CUK79" s="27"/>
      <c r="CUL79" s="27"/>
      <c r="CUM79" s="27"/>
      <c r="CUN79" s="27"/>
      <c r="CUO79" s="27"/>
      <c r="CUP79" s="27"/>
      <c r="CUQ79" s="27"/>
      <c r="CUR79" s="27"/>
      <c r="CUS79" s="27"/>
      <c r="CUT79" s="27"/>
      <c r="CUU79" s="27"/>
      <c r="CUV79" s="27"/>
      <c r="CUW79" s="27"/>
      <c r="CUX79" s="27"/>
      <c r="CUY79" s="27"/>
      <c r="CUZ79" s="27"/>
      <c r="CVA79" s="27"/>
      <c r="CVB79" s="27"/>
      <c r="CVC79" s="27"/>
      <c r="CVD79" s="27"/>
      <c r="CVE79" s="27"/>
      <c r="CVF79" s="27"/>
      <c r="CVG79" s="27"/>
      <c r="CVH79" s="27"/>
      <c r="CVI79" s="27"/>
      <c r="CVJ79" s="27"/>
      <c r="CVK79" s="27"/>
      <c r="CVL79" s="27"/>
      <c r="CVM79" s="27"/>
      <c r="CVN79" s="27"/>
      <c r="CVO79" s="27"/>
      <c r="CVP79" s="27"/>
      <c r="CVQ79" s="27"/>
      <c r="CVR79" s="27"/>
      <c r="CVS79" s="27"/>
      <c r="CVT79" s="27"/>
      <c r="CVU79" s="27"/>
      <c r="CVV79" s="27"/>
      <c r="CVW79" s="27"/>
      <c r="CVX79" s="27"/>
      <c r="CVY79" s="27"/>
      <c r="CVZ79" s="27"/>
      <c r="CWA79" s="27"/>
      <c r="CWB79" s="27"/>
      <c r="CWC79" s="27"/>
      <c r="CWD79" s="27"/>
      <c r="CWE79" s="27"/>
      <c r="CWF79" s="27"/>
      <c r="CWG79" s="27"/>
      <c r="CWH79" s="27"/>
      <c r="CWI79" s="27"/>
      <c r="CWJ79" s="27"/>
      <c r="CWK79" s="27"/>
      <c r="CWL79" s="27"/>
      <c r="CWM79" s="27"/>
      <c r="CWN79" s="27"/>
      <c r="CWO79" s="27"/>
      <c r="CWP79" s="27"/>
      <c r="CWQ79" s="27"/>
      <c r="CWR79" s="27"/>
      <c r="CWS79" s="27"/>
      <c r="CWT79" s="27"/>
      <c r="CWU79" s="27"/>
      <c r="CWV79" s="27"/>
      <c r="CWW79" s="27"/>
      <c r="CWX79" s="27"/>
      <c r="CWY79" s="27"/>
      <c r="CWZ79" s="27"/>
      <c r="CXA79" s="27"/>
      <c r="CXB79" s="27"/>
      <c r="CXC79" s="27"/>
      <c r="CXD79" s="27"/>
      <c r="CXE79" s="27"/>
      <c r="CXF79" s="27"/>
      <c r="CXG79" s="27"/>
      <c r="CXH79" s="27"/>
      <c r="CXI79" s="27"/>
      <c r="CXJ79" s="27"/>
      <c r="CXK79" s="27"/>
      <c r="CXL79" s="27"/>
      <c r="CXM79" s="27"/>
      <c r="CXN79" s="27"/>
      <c r="CXO79" s="27"/>
      <c r="CXP79" s="27"/>
      <c r="CXQ79" s="27"/>
      <c r="CXR79" s="27"/>
      <c r="CXS79" s="27"/>
      <c r="CXT79" s="27"/>
      <c r="CXU79" s="27"/>
      <c r="CXV79" s="27"/>
      <c r="CXW79" s="27"/>
      <c r="CXX79" s="27"/>
      <c r="CXY79" s="27"/>
      <c r="CXZ79" s="27"/>
      <c r="CYA79" s="27"/>
      <c r="CYB79" s="27"/>
      <c r="CYC79" s="27"/>
      <c r="CYD79" s="27"/>
      <c r="CYE79" s="27"/>
      <c r="CYF79" s="27"/>
      <c r="CYG79" s="27"/>
      <c r="CYH79" s="27"/>
      <c r="CYI79" s="27"/>
      <c r="CYJ79" s="27"/>
      <c r="CYK79" s="27"/>
      <c r="CYL79" s="27"/>
      <c r="CYM79" s="27"/>
      <c r="CYN79" s="27"/>
      <c r="CYO79" s="27"/>
      <c r="CYP79" s="27"/>
      <c r="CYQ79" s="27"/>
      <c r="CYR79" s="27"/>
      <c r="CYS79" s="27"/>
      <c r="CYT79" s="27"/>
      <c r="CYU79" s="27"/>
      <c r="CYV79" s="27"/>
      <c r="CYW79" s="27"/>
      <c r="CYX79" s="27"/>
      <c r="CYY79" s="27"/>
      <c r="CYZ79" s="27"/>
      <c r="CZA79" s="27"/>
      <c r="CZB79" s="27"/>
      <c r="CZC79" s="27"/>
      <c r="CZD79" s="27"/>
      <c r="CZE79" s="27"/>
      <c r="CZF79" s="27"/>
      <c r="CZG79" s="27"/>
      <c r="CZH79" s="27"/>
      <c r="CZI79" s="27"/>
      <c r="CZJ79" s="27"/>
      <c r="CZK79" s="27"/>
      <c r="CZL79" s="27"/>
      <c r="CZM79" s="27"/>
      <c r="CZN79" s="27"/>
      <c r="CZO79" s="27"/>
      <c r="CZP79" s="27"/>
      <c r="CZQ79" s="27"/>
      <c r="CZR79" s="27"/>
      <c r="CZS79" s="27"/>
      <c r="CZT79" s="27"/>
      <c r="CZU79" s="27"/>
      <c r="CZV79" s="27"/>
      <c r="CZW79" s="27"/>
      <c r="CZX79" s="27"/>
      <c r="CZY79" s="27"/>
      <c r="CZZ79" s="27"/>
      <c r="DAA79" s="27"/>
      <c r="DAB79" s="27"/>
      <c r="DAC79" s="27"/>
      <c r="DAD79" s="27"/>
      <c r="DAE79" s="27"/>
      <c r="DAF79" s="27"/>
      <c r="DAG79" s="27"/>
      <c r="DAH79" s="27"/>
      <c r="DAI79" s="27"/>
      <c r="DAJ79" s="27"/>
      <c r="DAK79" s="27"/>
      <c r="DAL79" s="27"/>
      <c r="DAM79" s="27"/>
      <c r="DAN79" s="27"/>
      <c r="DAO79" s="27"/>
      <c r="DAP79" s="27"/>
      <c r="DAQ79" s="27"/>
      <c r="DAR79" s="27"/>
      <c r="DAS79" s="27"/>
      <c r="DAT79" s="27"/>
      <c r="DAU79" s="27"/>
      <c r="DAV79" s="27"/>
      <c r="DAW79" s="27"/>
      <c r="DAX79" s="27"/>
      <c r="DAY79" s="27"/>
      <c r="DAZ79" s="27"/>
      <c r="DBA79" s="27"/>
      <c r="DBB79" s="27"/>
      <c r="DBC79" s="27"/>
      <c r="DBD79" s="27"/>
      <c r="DBE79" s="27"/>
      <c r="DBF79" s="27"/>
      <c r="DBG79" s="27"/>
      <c r="DBH79" s="27"/>
      <c r="DBI79" s="27"/>
      <c r="DBJ79" s="27"/>
      <c r="DBK79" s="27"/>
      <c r="DBL79" s="27"/>
      <c r="DBM79" s="27"/>
      <c r="DBN79" s="27"/>
      <c r="DBO79" s="27"/>
      <c r="DBP79" s="27"/>
      <c r="DBQ79" s="27"/>
      <c r="DBR79" s="27"/>
      <c r="DBS79" s="27"/>
      <c r="DBT79" s="27"/>
      <c r="DBU79" s="27"/>
      <c r="DBV79" s="27"/>
      <c r="DBW79" s="27"/>
      <c r="DBX79" s="27"/>
      <c r="DBY79" s="27"/>
      <c r="DBZ79" s="27"/>
      <c r="DCA79" s="27"/>
      <c r="DCB79" s="27"/>
      <c r="DCC79" s="27"/>
      <c r="DCD79" s="27"/>
      <c r="DCE79" s="27"/>
      <c r="DCF79" s="27"/>
      <c r="DCG79" s="27"/>
      <c r="DCH79" s="27"/>
      <c r="DCI79" s="27"/>
      <c r="DCJ79" s="27"/>
      <c r="DCK79" s="27"/>
      <c r="DCL79" s="27"/>
      <c r="DCM79" s="27"/>
      <c r="DCN79" s="27"/>
      <c r="DCO79" s="27"/>
      <c r="DCP79" s="27"/>
      <c r="DCQ79" s="27"/>
      <c r="DCR79" s="27"/>
      <c r="DCS79" s="27"/>
      <c r="DCT79" s="27"/>
      <c r="DCU79" s="27"/>
      <c r="DCV79" s="27"/>
      <c r="DCW79" s="27"/>
      <c r="DCX79" s="27"/>
      <c r="DCY79" s="27"/>
      <c r="DCZ79" s="27"/>
      <c r="DDA79" s="27"/>
      <c r="DDB79" s="27"/>
      <c r="DDC79" s="27"/>
      <c r="DDD79" s="27"/>
      <c r="DDE79" s="27"/>
      <c r="DDF79" s="27"/>
      <c r="DDG79" s="27"/>
      <c r="DDH79" s="27"/>
      <c r="DDI79" s="27"/>
      <c r="DDJ79" s="27"/>
      <c r="DDK79" s="27"/>
      <c r="DDL79" s="27"/>
      <c r="DDM79" s="27"/>
      <c r="DDN79" s="27"/>
      <c r="DDO79" s="27"/>
      <c r="DDP79" s="27"/>
      <c r="DDQ79" s="27"/>
      <c r="DDR79" s="27"/>
      <c r="DDS79" s="27"/>
      <c r="DDT79" s="27"/>
      <c r="DDU79" s="27"/>
      <c r="DDV79" s="27"/>
      <c r="DDW79" s="27"/>
      <c r="DDX79" s="27"/>
      <c r="DDY79" s="27"/>
      <c r="DDZ79" s="27"/>
      <c r="DEA79" s="27"/>
      <c r="DEB79" s="27"/>
      <c r="DEC79" s="27"/>
      <c r="DED79" s="27"/>
      <c r="DEE79" s="27"/>
      <c r="DEF79" s="27"/>
      <c r="DEG79" s="27"/>
      <c r="DEH79" s="27"/>
      <c r="DEI79" s="27"/>
      <c r="DEJ79" s="27"/>
      <c r="DEK79" s="27"/>
      <c r="DEL79" s="27"/>
      <c r="DEM79" s="27"/>
      <c r="DEN79" s="27"/>
      <c r="DEO79" s="27"/>
      <c r="DEP79" s="27"/>
      <c r="DEQ79" s="27"/>
      <c r="DER79" s="27"/>
      <c r="DES79" s="27"/>
      <c r="DET79" s="27"/>
      <c r="DEU79" s="27"/>
      <c r="DEV79" s="27"/>
      <c r="DEW79" s="27"/>
      <c r="DEX79" s="27"/>
      <c r="DEY79" s="27"/>
      <c r="DEZ79" s="27"/>
      <c r="DFA79" s="27"/>
      <c r="DFB79" s="27"/>
      <c r="DFC79" s="27"/>
      <c r="DFD79" s="27"/>
      <c r="DFE79" s="27"/>
      <c r="DFF79" s="27"/>
      <c r="DFG79" s="27"/>
      <c r="DFH79" s="27"/>
      <c r="DFI79" s="27"/>
      <c r="DFJ79" s="27"/>
      <c r="DFK79" s="27"/>
      <c r="DFL79" s="27"/>
      <c r="DFM79" s="27"/>
      <c r="DFN79" s="27"/>
      <c r="DFO79" s="27"/>
      <c r="DFP79" s="27"/>
      <c r="DFQ79" s="27"/>
      <c r="DFR79" s="27"/>
      <c r="DFS79" s="27"/>
      <c r="DFT79" s="27"/>
      <c r="DFU79" s="27"/>
      <c r="DFV79" s="27"/>
      <c r="DFW79" s="27"/>
      <c r="DFX79" s="27"/>
      <c r="DFY79" s="27"/>
      <c r="DFZ79" s="27"/>
      <c r="DGA79" s="27"/>
      <c r="DGB79" s="27"/>
      <c r="DGC79" s="27"/>
      <c r="DGD79" s="27"/>
      <c r="DGE79" s="27"/>
      <c r="DGF79" s="27"/>
      <c r="DGG79" s="27"/>
      <c r="DGH79" s="27"/>
      <c r="DGI79" s="27"/>
      <c r="DGJ79" s="27"/>
      <c r="DGK79" s="27"/>
      <c r="DGL79" s="27"/>
      <c r="DGM79" s="27"/>
      <c r="DGN79" s="27"/>
      <c r="DGO79" s="27"/>
      <c r="DGP79" s="27"/>
      <c r="DGQ79" s="27"/>
      <c r="DGR79" s="27"/>
      <c r="DGS79" s="27"/>
      <c r="DGT79" s="27"/>
      <c r="DGU79" s="27"/>
      <c r="DGV79" s="27"/>
      <c r="DGW79" s="27"/>
      <c r="DGX79" s="27"/>
      <c r="DGY79" s="27"/>
      <c r="DGZ79" s="27"/>
      <c r="DHA79" s="27"/>
      <c r="DHB79" s="27"/>
      <c r="DHC79" s="27"/>
      <c r="DHD79" s="27"/>
      <c r="DHE79" s="27"/>
      <c r="DHF79" s="27"/>
      <c r="DHG79" s="27"/>
      <c r="DHH79" s="27"/>
      <c r="DHI79" s="27"/>
      <c r="DHJ79" s="27"/>
      <c r="DHK79" s="27"/>
      <c r="DHL79" s="27"/>
      <c r="DHM79" s="27"/>
      <c r="DHN79" s="27"/>
      <c r="DHO79" s="27"/>
      <c r="DHP79" s="27"/>
      <c r="DHQ79" s="27"/>
      <c r="DHR79" s="27"/>
      <c r="DHS79" s="27"/>
      <c r="DHT79" s="27"/>
      <c r="DHU79" s="27"/>
      <c r="DHV79" s="27"/>
      <c r="DHW79" s="27"/>
      <c r="DHX79" s="27"/>
      <c r="DHY79" s="27"/>
      <c r="DHZ79" s="27"/>
      <c r="DIA79" s="27"/>
      <c r="DIB79" s="27"/>
      <c r="DIC79" s="27"/>
      <c r="DID79" s="27"/>
      <c r="DIE79" s="27"/>
      <c r="DIF79" s="27"/>
      <c r="DIG79" s="27"/>
      <c r="DIH79" s="27"/>
      <c r="DII79" s="27"/>
      <c r="DIJ79" s="27"/>
      <c r="DIK79" s="27"/>
      <c r="DIL79" s="27"/>
      <c r="DIM79" s="27"/>
      <c r="DIN79" s="27"/>
      <c r="DIO79" s="27"/>
      <c r="DIP79" s="27"/>
      <c r="DIQ79" s="27"/>
      <c r="DIR79" s="27"/>
      <c r="DIS79" s="27"/>
      <c r="DIT79" s="27"/>
      <c r="DIU79" s="27"/>
      <c r="DIV79" s="27"/>
      <c r="DIW79" s="27"/>
      <c r="DIX79" s="27"/>
      <c r="DIY79" s="27"/>
      <c r="DIZ79" s="27"/>
      <c r="DJA79" s="27"/>
      <c r="DJB79" s="27"/>
      <c r="DJC79" s="27"/>
      <c r="DJD79" s="27"/>
      <c r="DJE79" s="27"/>
      <c r="DJF79" s="27"/>
      <c r="DJG79" s="27"/>
      <c r="DJH79" s="27"/>
      <c r="DJI79" s="27"/>
      <c r="DJJ79" s="27"/>
      <c r="DJK79" s="27"/>
      <c r="DJL79" s="27"/>
      <c r="DJM79" s="27"/>
      <c r="DJN79" s="27"/>
      <c r="DJO79" s="27"/>
      <c r="DJP79" s="27"/>
      <c r="DJQ79" s="27"/>
      <c r="DJR79" s="27"/>
      <c r="DJS79" s="27"/>
      <c r="DJT79" s="27"/>
      <c r="DJU79" s="27"/>
      <c r="DJV79" s="27"/>
      <c r="DJW79" s="27"/>
      <c r="DJX79" s="27"/>
      <c r="DJY79" s="27"/>
      <c r="DJZ79" s="27"/>
      <c r="DKA79" s="27"/>
      <c r="DKB79" s="27"/>
      <c r="DKC79" s="27"/>
      <c r="DKD79" s="27"/>
      <c r="DKE79" s="27"/>
      <c r="DKF79" s="27"/>
      <c r="DKG79" s="27"/>
      <c r="DKH79" s="27"/>
      <c r="DKI79" s="27"/>
      <c r="DKJ79" s="27"/>
      <c r="DKK79" s="27"/>
      <c r="DKL79" s="27"/>
      <c r="DKM79" s="27"/>
      <c r="DKN79" s="27"/>
      <c r="DKO79" s="27"/>
      <c r="DKP79" s="27"/>
      <c r="DKQ79" s="27"/>
      <c r="DKR79" s="27"/>
      <c r="DKS79" s="27"/>
      <c r="DKT79" s="27"/>
      <c r="DKU79" s="27"/>
      <c r="DKV79" s="27"/>
      <c r="DKW79" s="27"/>
      <c r="DKX79" s="27"/>
      <c r="DKY79" s="27"/>
      <c r="DKZ79" s="27"/>
      <c r="DLA79" s="27"/>
      <c r="DLB79" s="27"/>
      <c r="DLC79" s="27"/>
      <c r="DLD79" s="27"/>
      <c r="DLE79" s="27"/>
      <c r="DLF79" s="27"/>
      <c r="DLG79" s="27"/>
      <c r="DLH79" s="27"/>
      <c r="DLI79" s="27"/>
      <c r="DLJ79" s="27"/>
      <c r="DLK79" s="27"/>
      <c r="DLL79" s="27"/>
      <c r="DLM79" s="27"/>
      <c r="DLN79" s="27"/>
      <c r="DLO79" s="27"/>
      <c r="DLP79" s="27"/>
      <c r="DLQ79" s="27"/>
      <c r="DLR79" s="27"/>
      <c r="DLS79" s="27"/>
      <c r="DLT79" s="27"/>
      <c r="DLU79" s="27"/>
      <c r="DLV79" s="27"/>
      <c r="DLW79" s="27"/>
      <c r="DLX79" s="27"/>
      <c r="DLY79" s="27"/>
      <c r="DLZ79" s="27"/>
      <c r="DMA79" s="27"/>
      <c r="DMB79" s="27"/>
      <c r="DMC79" s="27"/>
      <c r="DMD79" s="27"/>
      <c r="DME79" s="27"/>
      <c r="DMF79" s="27"/>
      <c r="DMG79" s="27"/>
      <c r="DMH79" s="27"/>
      <c r="DMI79" s="27"/>
      <c r="DMJ79" s="27"/>
      <c r="DMK79" s="27"/>
      <c r="DML79" s="27"/>
      <c r="DMM79" s="27"/>
      <c r="DMN79" s="27"/>
      <c r="DMO79" s="27"/>
      <c r="DMP79" s="27"/>
      <c r="DMQ79" s="27"/>
      <c r="DMR79" s="27"/>
      <c r="DMS79" s="27"/>
      <c r="DMT79" s="27"/>
      <c r="DMU79" s="27"/>
      <c r="DMV79" s="27"/>
      <c r="DMW79" s="27"/>
      <c r="DMX79" s="27"/>
      <c r="DMY79" s="27"/>
      <c r="DMZ79" s="27"/>
      <c r="DNA79" s="27"/>
      <c r="DNB79" s="27"/>
      <c r="DNC79" s="27"/>
      <c r="DND79" s="27"/>
      <c r="DNE79" s="27"/>
      <c r="DNF79" s="27"/>
      <c r="DNG79" s="27"/>
      <c r="DNH79" s="27"/>
      <c r="DNI79" s="27"/>
      <c r="DNJ79" s="27"/>
      <c r="DNK79" s="27"/>
      <c r="DNL79" s="27"/>
      <c r="DNM79" s="27"/>
      <c r="DNN79" s="27"/>
      <c r="DNO79" s="27"/>
      <c r="DNP79" s="27"/>
      <c r="DNQ79" s="27"/>
      <c r="DNR79" s="27"/>
      <c r="DNS79" s="27"/>
      <c r="DNT79" s="27"/>
      <c r="DNU79" s="27"/>
      <c r="DNV79" s="27"/>
      <c r="DNW79" s="27"/>
      <c r="DNX79" s="27"/>
      <c r="DNY79" s="27"/>
      <c r="DNZ79" s="27"/>
      <c r="DOA79" s="27"/>
      <c r="DOB79" s="27"/>
      <c r="DOC79" s="27"/>
      <c r="DOD79" s="27"/>
      <c r="DOE79" s="27"/>
      <c r="DOF79" s="27"/>
      <c r="DOG79" s="27"/>
      <c r="DOH79" s="27"/>
      <c r="DOI79" s="27"/>
      <c r="DOJ79" s="27"/>
      <c r="DOK79" s="27"/>
      <c r="DOL79" s="27"/>
      <c r="DOM79" s="27"/>
      <c r="DON79" s="27"/>
      <c r="DOO79" s="27"/>
      <c r="DOP79" s="27"/>
      <c r="DOQ79" s="27"/>
      <c r="DOR79" s="27"/>
      <c r="DOS79" s="27"/>
      <c r="DOT79" s="27"/>
      <c r="DOU79" s="27"/>
      <c r="DOV79" s="27"/>
      <c r="DOW79" s="27"/>
      <c r="DOX79" s="27"/>
      <c r="DOY79" s="27"/>
      <c r="DOZ79" s="27"/>
      <c r="DPA79" s="27"/>
      <c r="DPB79" s="27"/>
      <c r="DPC79" s="27"/>
      <c r="DPD79" s="27"/>
      <c r="DPE79" s="27"/>
      <c r="DPF79" s="27"/>
      <c r="DPG79" s="27"/>
      <c r="DPH79" s="27"/>
      <c r="DPI79" s="27"/>
      <c r="DPJ79" s="27"/>
      <c r="DPK79" s="27"/>
      <c r="DPL79" s="27"/>
      <c r="DPM79" s="27"/>
      <c r="DPN79" s="27"/>
      <c r="DPO79" s="27"/>
      <c r="DPP79" s="27"/>
      <c r="DPQ79" s="27"/>
      <c r="DPR79" s="27"/>
      <c r="DPS79" s="27"/>
      <c r="DPT79" s="27"/>
      <c r="DPU79" s="27"/>
      <c r="DPV79" s="27"/>
      <c r="DPW79" s="27"/>
      <c r="DPX79" s="27"/>
      <c r="DPY79" s="27"/>
      <c r="DPZ79" s="27"/>
      <c r="DQA79" s="27"/>
      <c r="DQB79" s="27"/>
      <c r="DQC79" s="27"/>
      <c r="DQD79" s="27"/>
      <c r="DQE79" s="27"/>
      <c r="DQF79" s="27"/>
      <c r="DQG79" s="27"/>
      <c r="DQH79" s="27"/>
      <c r="DQI79" s="27"/>
      <c r="DQJ79" s="27"/>
      <c r="DQK79" s="27"/>
      <c r="DQL79" s="27"/>
      <c r="DQM79" s="27"/>
      <c r="DQN79" s="27"/>
      <c r="DQO79" s="27"/>
      <c r="DQP79" s="27"/>
      <c r="DQQ79" s="27"/>
      <c r="DQR79" s="27"/>
      <c r="DQS79" s="27"/>
      <c r="DQT79" s="27"/>
      <c r="DQU79" s="27"/>
      <c r="DQV79" s="27"/>
      <c r="DQW79" s="27"/>
      <c r="DQX79" s="27"/>
      <c r="DQY79" s="27"/>
      <c r="DQZ79" s="27"/>
      <c r="DRA79" s="27"/>
      <c r="DRB79" s="27"/>
      <c r="DRC79" s="27"/>
      <c r="DRD79" s="27"/>
      <c r="DRE79" s="27"/>
      <c r="DRF79" s="27"/>
      <c r="DRG79" s="27"/>
      <c r="DRH79" s="27"/>
      <c r="DRI79" s="27"/>
      <c r="DRJ79" s="27"/>
      <c r="DRK79" s="27"/>
      <c r="DRL79" s="27"/>
      <c r="DRM79" s="27"/>
      <c r="DRN79" s="27"/>
      <c r="DRO79" s="27"/>
      <c r="DRP79" s="27"/>
      <c r="DRQ79" s="27"/>
      <c r="DRR79" s="27"/>
      <c r="DRS79" s="27"/>
      <c r="DRT79" s="27"/>
      <c r="DRU79" s="27"/>
      <c r="DRV79" s="27"/>
      <c r="DRW79" s="27"/>
      <c r="DRX79" s="27"/>
      <c r="DRY79" s="27"/>
      <c r="DRZ79" s="27"/>
      <c r="DSA79" s="27"/>
      <c r="DSB79" s="27"/>
      <c r="DSC79" s="27"/>
      <c r="DSD79" s="27"/>
      <c r="DSE79" s="27"/>
      <c r="DSF79" s="27"/>
      <c r="DSG79" s="27"/>
      <c r="DSH79" s="27"/>
      <c r="DSI79" s="27"/>
      <c r="DSJ79" s="27"/>
      <c r="DSK79" s="27"/>
      <c r="DSL79" s="27"/>
      <c r="DSM79" s="27"/>
      <c r="DSN79" s="27"/>
      <c r="DSO79" s="27"/>
      <c r="DSP79" s="27"/>
      <c r="DSQ79" s="27"/>
      <c r="DSR79" s="27"/>
      <c r="DSS79" s="27"/>
      <c r="DST79" s="27"/>
      <c r="DSU79" s="27"/>
      <c r="DSV79" s="27"/>
      <c r="DSW79" s="27"/>
      <c r="DSX79" s="27"/>
      <c r="DSY79" s="27"/>
      <c r="DSZ79" s="27"/>
      <c r="DTA79" s="27"/>
      <c r="DTB79" s="27"/>
      <c r="DTC79" s="27"/>
      <c r="DTD79" s="27"/>
      <c r="DTE79" s="27"/>
      <c r="DTF79" s="27"/>
      <c r="DTG79" s="27"/>
      <c r="DTH79" s="27"/>
      <c r="DTI79" s="27"/>
      <c r="DTJ79" s="27"/>
      <c r="DTK79" s="27"/>
      <c r="DTL79" s="27"/>
      <c r="DTM79" s="27"/>
      <c r="DTN79" s="27"/>
      <c r="DTO79" s="27"/>
      <c r="DTP79" s="27"/>
      <c r="DTQ79" s="27"/>
      <c r="DTR79" s="27"/>
      <c r="DTS79" s="27"/>
      <c r="DTT79" s="27"/>
      <c r="DTU79" s="27"/>
      <c r="DTV79" s="27"/>
      <c r="DTW79" s="27"/>
      <c r="DTX79" s="27"/>
      <c r="DTY79" s="27"/>
      <c r="DTZ79" s="27"/>
      <c r="DUA79" s="27"/>
      <c r="DUB79" s="27"/>
      <c r="DUC79" s="27"/>
      <c r="DUD79" s="27"/>
      <c r="DUE79" s="27"/>
      <c r="DUF79" s="27"/>
      <c r="DUG79" s="27"/>
      <c r="DUH79" s="27"/>
      <c r="DUI79" s="27"/>
      <c r="DUJ79" s="27"/>
      <c r="DUK79" s="27"/>
      <c r="DUL79" s="27"/>
      <c r="DUM79" s="27"/>
      <c r="DUN79" s="27"/>
      <c r="DUO79" s="27"/>
      <c r="DUP79" s="27"/>
      <c r="DUQ79" s="27"/>
      <c r="DUR79" s="27"/>
      <c r="DUS79" s="27"/>
      <c r="DUT79" s="27"/>
      <c r="DUU79" s="27"/>
      <c r="DUV79" s="27"/>
      <c r="DUW79" s="27"/>
      <c r="DUX79" s="27"/>
      <c r="DUY79" s="27"/>
      <c r="DUZ79" s="27"/>
      <c r="DVA79" s="27"/>
      <c r="DVB79" s="27"/>
      <c r="DVC79" s="27"/>
      <c r="DVD79" s="27"/>
      <c r="DVE79" s="27"/>
      <c r="DVF79" s="27"/>
      <c r="DVG79" s="27"/>
      <c r="DVH79" s="27"/>
      <c r="DVI79" s="27"/>
      <c r="DVJ79" s="27"/>
      <c r="DVK79" s="27"/>
      <c r="DVL79" s="27"/>
      <c r="DVM79" s="27"/>
      <c r="DVN79" s="27"/>
      <c r="DVO79" s="27"/>
      <c r="DVP79" s="27"/>
      <c r="DVQ79" s="27"/>
      <c r="DVR79" s="27"/>
      <c r="DVS79" s="27"/>
      <c r="DVT79" s="27"/>
      <c r="DVU79" s="27"/>
      <c r="DVV79" s="27"/>
      <c r="DVW79" s="27"/>
      <c r="DVX79" s="27"/>
      <c r="DVY79" s="27"/>
      <c r="DVZ79" s="27"/>
      <c r="DWA79" s="27"/>
      <c r="DWB79" s="27"/>
      <c r="DWC79" s="27"/>
      <c r="DWD79" s="27"/>
      <c r="DWE79" s="27"/>
      <c r="DWF79" s="27"/>
      <c r="DWG79" s="27"/>
      <c r="DWH79" s="27"/>
      <c r="DWI79" s="27"/>
      <c r="DWJ79" s="27"/>
      <c r="DWK79" s="27"/>
      <c r="DWL79" s="27"/>
      <c r="DWM79" s="27"/>
      <c r="DWN79" s="27"/>
      <c r="DWO79" s="27"/>
      <c r="DWP79" s="27"/>
      <c r="DWQ79" s="27"/>
      <c r="DWR79" s="27"/>
      <c r="DWS79" s="27"/>
      <c r="DWT79" s="27"/>
      <c r="DWU79" s="27"/>
      <c r="DWV79" s="27"/>
      <c r="DWW79" s="27"/>
      <c r="DWX79" s="27"/>
      <c r="DWY79" s="27"/>
      <c r="DWZ79" s="27"/>
      <c r="DXA79" s="27"/>
      <c r="DXB79" s="27"/>
      <c r="DXC79" s="27"/>
      <c r="DXD79" s="27"/>
      <c r="DXE79" s="27"/>
      <c r="DXF79" s="27"/>
      <c r="DXG79" s="27"/>
      <c r="DXH79" s="27"/>
      <c r="DXI79" s="27"/>
      <c r="DXJ79" s="27"/>
      <c r="DXK79" s="27"/>
      <c r="DXL79" s="27"/>
      <c r="DXM79" s="27"/>
      <c r="DXN79" s="27"/>
      <c r="DXO79" s="27"/>
      <c r="DXP79" s="27"/>
      <c r="DXQ79" s="27"/>
      <c r="DXR79" s="27"/>
      <c r="DXS79" s="27"/>
      <c r="DXT79" s="27"/>
      <c r="DXU79" s="27"/>
      <c r="DXV79" s="27"/>
      <c r="DXW79" s="27"/>
      <c r="DXX79" s="27"/>
      <c r="DXY79" s="27"/>
      <c r="DXZ79" s="27"/>
      <c r="DYA79" s="27"/>
      <c r="DYB79" s="27"/>
      <c r="DYC79" s="27"/>
      <c r="DYD79" s="27"/>
      <c r="DYE79" s="27"/>
      <c r="DYF79" s="27"/>
      <c r="DYG79" s="27"/>
      <c r="DYH79" s="27"/>
      <c r="DYI79" s="27"/>
      <c r="DYJ79" s="27"/>
      <c r="DYK79" s="27"/>
      <c r="DYL79" s="27"/>
      <c r="DYM79" s="27"/>
      <c r="DYN79" s="27"/>
      <c r="DYO79" s="27"/>
      <c r="DYP79" s="27"/>
      <c r="DYQ79" s="27"/>
      <c r="DYR79" s="27"/>
      <c r="DYS79" s="27"/>
      <c r="DYT79" s="27"/>
      <c r="DYU79" s="27"/>
      <c r="DYV79" s="27"/>
      <c r="DYW79" s="27"/>
      <c r="DYX79" s="27"/>
      <c r="DYY79" s="27"/>
      <c r="DYZ79" s="27"/>
      <c r="DZA79" s="27"/>
      <c r="DZB79" s="27"/>
      <c r="DZC79" s="27"/>
      <c r="DZD79" s="27"/>
      <c r="DZE79" s="27"/>
      <c r="DZF79" s="27"/>
      <c r="DZG79" s="27"/>
      <c r="DZH79" s="27"/>
      <c r="DZI79" s="27"/>
      <c r="DZJ79" s="27"/>
      <c r="DZK79" s="27"/>
      <c r="DZL79" s="27"/>
      <c r="DZM79" s="27"/>
      <c r="DZN79" s="27"/>
      <c r="DZO79" s="27"/>
      <c r="DZP79" s="27"/>
      <c r="DZQ79" s="27"/>
      <c r="DZR79" s="27"/>
      <c r="DZS79" s="27"/>
      <c r="DZT79" s="27"/>
      <c r="DZU79" s="27"/>
      <c r="DZV79" s="27"/>
      <c r="DZW79" s="27"/>
      <c r="DZX79" s="27"/>
      <c r="DZY79" s="27"/>
      <c r="DZZ79" s="27"/>
      <c r="EAA79" s="27"/>
      <c r="EAB79" s="27"/>
      <c r="EAC79" s="27"/>
      <c r="EAD79" s="27"/>
      <c r="EAE79" s="27"/>
      <c r="EAF79" s="27"/>
      <c r="EAG79" s="27"/>
      <c r="EAH79" s="27"/>
      <c r="EAI79" s="27"/>
      <c r="EAJ79" s="27"/>
      <c r="EAK79" s="27"/>
      <c r="EAL79" s="27"/>
      <c r="EAM79" s="27"/>
      <c r="EAN79" s="27"/>
      <c r="EAO79" s="27"/>
      <c r="EAP79" s="27"/>
      <c r="EAQ79" s="27"/>
      <c r="EAR79" s="27"/>
      <c r="EAS79" s="27"/>
      <c r="EAT79" s="27"/>
      <c r="EAU79" s="27"/>
      <c r="EAV79" s="27"/>
      <c r="EAW79" s="27"/>
      <c r="EAX79" s="27"/>
      <c r="EAY79" s="27"/>
      <c r="EAZ79" s="27"/>
      <c r="EBA79" s="27"/>
      <c r="EBB79" s="27"/>
      <c r="EBC79" s="27"/>
      <c r="EBD79" s="27"/>
      <c r="EBE79" s="27"/>
      <c r="EBF79" s="27"/>
      <c r="EBG79" s="27"/>
      <c r="EBH79" s="27"/>
      <c r="EBI79" s="27"/>
      <c r="EBJ79" s="27"/>
      <c r="EBK79" s="27"/>
      <c r="EBL79" s="27"/>
      <c r="EBM79" s="27"/>
      <c r="EBN79" s="27"/>
      <c r="EBO79" s="27"/>
      <c r="EBP79" s="27"/>
      <c r="EBQ79" s="27"/>
      <c r="EBR79" s="27"/>
      <c r="EBS79" s="27"/>
      <c r="EBT79" s="27"/>
      <c r="EBU79" s="27"/>
      <c r="EBV79" s="27"/>
      <c r="EBW79" s="27"/>
      <c r="EBX79" s="27"/>
      <c r="EBY79" s="27"/>
      <c r="EBZ79" s="27"/>
      <c r="ECA79" s="27"/>
      <c r="ECB79" s="27"/>
      <c r="ECC79" s="27"/>
      <c r="ECD79" s="27"/>
      <c r="ECE79" s="27"/>
      <c r="ECF79" s="27"/>
      <c r="ECG79" s="27"/>
      <c r="ECH79" s="27"/>
      <c r="ECI79" s="27"/>
      <c r="ECJ79" s="27"/>
      <c r="ECK79" s="27"/>
      <c r="ECL79" s="27"/>
      <c r="ECM79" s="27"/>
      <c r="ECN79" s="27"/>
      <c r="ECO79" s="27"/>
      <c r="ECP79" s="27"/>
      <c r="ECQ79" s="27"/>
      <c r="ECR79" s="27"/>
      <c r="ECS79" s="27"/>
      <c r="ECT79" s="27"/>
      <c r="ECU79" s="27"/>
      <c r="ECV79" s="27"/>
      <c r="ECW79" s="27"/>
      <c r="ECX79" s="27"/>
      <c r="ECY79" s="27"/>
      <c r="ECZ79" s="27"/>
      <c r="EDA79" s="27"/>
      <c r="EDB79" s="27"/>
      <c r="EDC79" s="27"/>
      <c r="EDD79" s="27"/>
      <c r="EDE79" s="27"/>
      <c r="EDF79" s="27"/>
      <c r="EDG79" s="27"/>
      <c r="EDH79" s="27"/>
      <c r="EDI79" s="27"/>
      <c r="EDJ79" s="27"/>
      <c r="EDK79" s="27"/>
      <c r="EDL79" s="27"/>
      <c r="EDM79" s="27"/>
      <c r="EDN79" s="27"/>
      <c r="EDO79" s="27"/>
      <c r="EDP79" s="27"/>
      <c r="EDQ79" s="27"/>
      <c r="EDR79" s="27"/>
      <c r="EDS79" s="27"/>
      <c r="EDT79" s="27"/>
      <c r="EDU79" s="27"/>
      <c r="EDV79" s="27"/>
      <c r="EDW79" s="27"/>
      <c r="EDX79" s="27"/>
      <c r="EDY79" s="27"/>
      <c r="EDZ79" s="27"/>
      <c r="EEA79" s="27"/>
      <c r="EEB79" s="27"/>
      <c r="EEC79" s="27"/>
      <c r="EED79" s="27"/>
      <c r="EEE79" s="27"/>
      <c r="EEF79" s="27"/>
      <c r="EEG79" s="27"/>
      <c r="EEH79" s="27"/>
      <c r="EEI79" s="27"/>
      <c r="EEJ79" s="27"/>
      <c r="EEK79" s="27"/>
      <c r="EEL79" s="27"/>
      <c r="EEM79" s="27"/>
      <c r="EEN79" s="27"/>
      <c r="EEO79" s="27"/>
      <c r="EEP79" s="27"/>
      <c r="EEQ79" s="27"/>
      <c r="EER79" s="27"/>
      <c r="EES79" s="27"/>
      <c r="EET79" s="27"/>
      <c r="EEU79" s="27"/>
      <c r="EEV79" s="27"/>
      <c r="EEW79" s="27"/>
      <c r="EEX79" s="27"/>
      <c r="EEY79" s="27"/>
      <c r="EEZ79" s="27"/>
      <c r="EFA79" s="27"/>
      <c r="EFB79" s="27"/>
      <c r="EFC79" s="27"/>
      <c r="EFD79" s="27"/>
      <c r="EFE79" s="27"/>
      <c r="EFF79" s="27"/>
      <c r="EFG79" s="27"/>
      <c r="EFH79" s="27"/>
      <c r="EFI79" s="27"/>
      <c r="EFJ79" s="27"/>
      <c r="EFK79" s="27"/>
      <c r="EFL79" s="27"/>
      <c r="EFM79" s="27"/>
      <c r="EFN79" s="27"/>
      <c r="EFO79" s="27"/>
      <c r="EFP79" s="27"/>
      <c r="EFQ79" s="27"/>
      <c r="EFR79" s="27"/>
      <c r="EFS79" s="27"/>
      <c r="EFT79" s="27"/>
      <c r="EFU79" s="27"/>
      <c r="EFV79" s="27"/>
      <c r="EFW79" s="27"/>
      <c r="EFX79" s="27"/>
      <c r="EFY79" s="27"/>
      <c r="EFZ79" s="27"/>
      <c r="EGA79" s="27"/>
      <c r="EGB79" s="27"/>
      <c r="EGC79" s="27"/>
      <c r="EGD79" s="27"/>
      <c r="EGE79" s="27"/>
      <c r="EGF79" s="27"/>
      <c r="EGG79" s="27"/>
      <c r="EGH79" s="27"/>
      <c r="EGI79" s="27"/>
      <c r="EGJ79" s="27"/>
      <c r="EGK79" s="27"/>
      <c r="EGL79" s="27"/>
      <c r="EGM79" s="27"/>
      <c r="EGN79" s="27"/>
      <c r="EGO79" s="27"/>
      <c r="EGP79" s="27"/>
      <c r="EGQ79" s="27"/>
      <c r="EGR79" s="27"/>
      <c r="EGS79" s="27"/>
      <c r="EGT79" s="27"/>
      <c r="EGU79" s="27"/>
      <c r="EGV79" s="27"/>
      <c r="EGW79" s="27"/>
      <c r="EGX79" s="27"/>
      <c r="EGY79" s="27"/>
      <c r="EGZ79" s="27"/>
      <c r="EHA79" s="27"/>
      <c r="EHB79" s="27"/>
      <c r="EHC79" s="27"/>
      <c r="EHD79" s="27"/>
      <c r="EHE79" s="27"/>
      <c r="EHF79" s="27"/>
      <c r="EHG79" s="27"/>
      <c r="EHH79" s="27"/>
      <c r="EHI79" s="27"/>
      <c r="EHJ79" s="27"/>
      <c r="EHK79" s="27"/>
      <c r="EHL79" s="27"/>
      <c r="EHM79" s="27"/>
      <c r="EHN79" s="27"/>
      <c r="EHO79" s="27"/>
      <c r="EHP79" s="27"/>
      <c r="EHQ79" s="27"/>
      <c r="EHR79" s="27"/>
      <c r="EHS79" s="27"/>
      <c r="EHT79" s="27"/>
      <c r="EHU79" s="27"/>
      <c r="EHV79" s="27"/>
      <c r="EHW79" s="27"/>
      <c r="EHX79" s="27"/>
      <c r="EHY79" s="27"/>
      <c r="EHZ79" s="27"/>
      <c r="EIA79" s="27"/>
      <c r="EIB79" s="27"/>
      <c r="EIC79" s="27"/>
      <c r="EID79" s="27"/>
      <c r="EIE79" s="27"/>
      <c r="EIF79" s="27"/>
      <c r="EIG79" s="27"/>
      <c r="EIH79" s="27"/>
      <c r="EII79" s="27"/>
      <c r="EIJ79" s="27"/>
      <c r="EIK79" s="27"/>
      <c r="EIL79" s="27"/>
      <c r="EIM79" s="27"/>
      <c r="EIN79" s="27"/>
      <c r="EIO79" s="27"/>
      <c r="EIP79" s="27"/>
      <c r="EIQ79" s="27"/>
      <c r="EIR79" s="27"/>
      <c r="EIS79" s="27"/>
      <c r="EIT79" s="27"/>
      <c r="EIU79" s="27"/>
      <c r="EIV79" s="27"/>
      <c r="EIW79" s="27"/>
      <c r="EIX79" s="27"/>
      <c r="EIY79" s="27"/>
      <c r="EIZ79" s="27"/>
      <c r="EJA79" s="27"/>
      <c r="EJB79" s="27"/>
      <c r="EJC79" s="27"/>
      <c r="EJD79" s="27"/>
      <c r="EJE79" s="27"/>
      <c r="EJF79" s="27"/>
      <c r="EJG79" s="27"/>
      <c r="EJH79" s="27"/>
      <c r="EJI79" s="27"/>
      <c r="EJJ79" s="27"/>
      <c r="EJK79" s="27"/>
      <c r="EJL79" s="27"/>
      <c r="EJM79" s="27"/>
      <c r="EJN79" s="27"/>
      <c r="EJO79" s="27"/>
      <c r="EJP79" s="27"/>
      <c r="EJQ79" s="27"/>
      <c r="EJR79" s="27"/>
      <c r="EJS79" s="27"/>
      <c r="EJT79" s="27"/>
      <c r="EJU79" s="27"/>
      <c r="EJV79" s="27"/>
      <c r="EJW79" s="27"/>
      <c r="EJX79" s="27"/>
      <c r="EJY79" s="27"/>
      <c r="EJZ79" s="27"/>
      <c r="EKA79" s="27"/>
      <c r="EKB79" s="27"/>
      <c r="EKC79" s="27"/>
      <c r="EKD79" s="27"/>
      <c r="EKE79" s="27"/>
      <c r="EKF79" s="27"/>
      <c r="EKG79" s="27"/>
      <c r="EKH79" s="27"/>
      <c r="EKI79" s="27"/>
      <c r="EKJ79" s="27"/>
      <c r="EKK79" s="27"/>
      <c r="EKL79" s="27"/>
      <c r="EKM79" s="27"/>
      <c r="EKN79" s="27"/>
      <c r="EKO79" s="27"/>
      <c r="EKP79" s="27"/>
      <c r="EKQ79" s="27"/>
      <c r="EKR79" s="27"/>
      <c r="EKS79" s="27"/>
      <c r="EKT79" s="27"/>
      <c r="EKU79" s="27"/>
      <c r="EKV79" s="27"/>
      <c r="EKW79" s="27"/>
      <c r="EKX79" s="27"/>
      <c r="EKY79" s="27"/>
      <c r="EKZ79" s="27"/>
      <c r="ELA79" s="27"/>
      <c r="ELB79" s="27"/>
      <c r="ELC79" s="27"/>
      <c r="ELD79" s="27"/>
      <c r="ELE79" s="27"/>
      <c r="ELF79" s="27"/>
      <c r="ELG79" s="27"/>
      <c r="ELH79" s="27"/>
      <c r="ELI79" s="27"/>
      <c r="ELJ79" s="27"/>
      <c r="ELK79" s="27"/>
      <c r="ELL79" s="27"/>
      <c r="ELM79" s="27"/>
      <c r="ELN79" s="27"/>
      <c r="ELO79" s="27"/>
      <c r="ELP79" s="27"/>
      <c r="ELQ79" s="27"/>
      <c r="ELR79" s="27"/>
      <c r="ELS79" s="27"/>
      <c r="ELT79" s="27"/>
      <c r="ELU79" s="27"/>
      <c r="ELV79" s="27"/>
      <c r="ELW79" s="27"/>
      <c r="ELX79" s="27"/>
      <c r="ELY79" s="27"/>
      <c r="ELZ79" s="27"/>
      <c r="EMA79" s="27"/>
      <c r="EMB79" s="27"/>
      <c r="EMC79" s="27"/>
      <c r="EMD79" s="27"/>
      <c r="EME79" s="27"/>
      <c r="EMF79" s="27"/>
      <c r="EMG79" s="27"/>
      <c r="EMH79" s="27"/>
      <c r="EMI79" s="27"/>
      <c r="EMJ79" s="27"/>
      <c r="EMK79" s="27"/>
      <c r="EML79" s="27"/>
      <c r="EMM79" s="27"/>
      <c r="EMN79" s="27"/>
      <c r="EMO79" s="27"/>
      <c r="EMP79" s="27"/>
      <c r="EMQ79" s="27"/>
      <c r="EMR79" s="27"/>
      <c r="EMS79" s="27"/>
      <c r="EMT79" s="27"/>
      <c r="EMU79" s="27"/>
      <c r="EMV79" s="27"/>
      <c r="EMW79" s="27"/>
      <c r="EMX79" s="27"/>
      <c r="EMY79" s="27"/>
      <c r="EMZ79" s="27"/>
      <c r="ENA79" s="27"/>
      <c r="ENB79" s="27"/>
      <c r="ENC79" s="27"/>
      <c r="END79" s="27"/>
      <c r="ENE79" s="27"/>
      <c r="ENF79" s="27"/>
      <c r="ENG79" s="27"/>
      <c r="ENH79" s="27"/>
      <c r="ENI79" s="27"/>
      <c r="ENJ79" s="27"/>
      <c r="ENK79" s="27"/>
      <c r="ENL79" s="27"/>
      <c r="ENM79" s="27"/>
      <c r="ENN79" s="27"/>
      <c r="ENO79" s="27"/>
      <c r="ENP79" s="27"/>
      <c r="ENQ79" s="27"/>
      <c r="ENR79" s="27"/>
      <c r="ENS79" s="27"/>
      <c r="ENT79" s="27"/>
      <c r="ENU79" s="27"/>
      <c r="ENV79" s="27"/>
      <c r="ENW79" s="27"/>
      <c r="ENX79" s="27"/>
      <c r="ENY79" s="27"/>
      <c r="ENZ79" s="27"/>
      <c r="EOA79" s="27"/>
      <c r="EOB79" s="27"/>
      <c r="EOC79" s="27"/>
      <c r="EOD79" s="27"/>
      <c r="EOE79" s="27"/>
      <c r="EOF79" s="27"/>
      <c r="EOG79" s="27"/>
      <c r="EOH79" s="27"/>
      <c r="EOI79" s="27"/>
      <c r="EOJ79" s="27"/>
      <c r="EOK79" s="27"/>
      <c r="EOL79" s="27"/>
      <c r="EOM79" s="27"/>
      <c r="EON79" s="27"/>
      <c r="EOO79" s="27"/>
      <c r="EOP79" s="27"/>
      <c r="EOQ79" s="27"/>
      <c r="EOR79" s="27"/>
      <c r="EOS79" s="27"/>
      <c r="EOT79" s="27"/>
      <c r="EOU79" s="27"/>
      <c r="EOV79" s="27"/>
      <c r="EOW79" s="27"/>
      <c r="EOX79" s="27"/>
      <c r="EOY79" s="27"/>
      <c r="EOZ79" s="27"/>
      <c r="EPA79" s="27"/>
      <c r="EPB79" s="27"/>
      <c r="EPC79" s="27"/>
      <c r="EPD79" s="27"/>
      <c r="EPE79" s="27"/>
      <c r="EPF79" s="27"/>
      <c r="EPG79" s="27"/>
      <c r="EPH79" s="27"/>
      <c r="EPI79" s="27"/>
      <c r="EPJ79" s="27"/>
      <c r="EPK79" s="27"/>
      <c r="EPL79" s="27"/>
      <c r="EPM79" s="27"/>
      <c r="EPN79" s="27"/>
      <c r="EPO79" s="27"/>
      <c r="EPP79" s="27"/>
      <c r="EPQ79" s="27"/>
      <c r="EPR79" s="27"/>
      <c r="EPS79" s="27"/>
      <c r="EPT79" s="27"/>
      <c r="EPU79" s="27"/>
      <c r="EPV79" s="27"/>
      <c r="EPW79" s="27"/>
      <c r="EPX79" s="27"/>
      <c r="EPY79" s="27"/>
      <c r="EPZ79" s="27"/>
      <c r="EQA79" s="27"/>
      <c r="EQB79" s="27"/>
      <c r="EQC79" s="27"/>
      <c r="EQD79" s="27"/>
      <c r="EQE79" s="27"/>
      <c r="EQF79" s="27"/>
      <c r="EQG79" s="27"/>
      <c r="EQH79" s="27"/>
      <c r="EQI79" s="27"/>
      <c r="EQJ79" s="27"/>
      <c r="EQK79" s="27"/>
      <c r="EQL79" s="27"/>
      <c r="EQM79" s="27"/>
      <c r="EQN79" s="27"/>
      <c r="EQO79" s="27"/>
      <c r="EQP79" s="27"/>
      <c r="EQQ79" s="27"/>
      <c r="EQR79" s="27"/>
      <c r="EQS79" s="27"/>
      <c r="EQT79" s="27"/>
      <c r="EQU79" s="27"/>
      <c r="EQV79" s="27"/>
      <c r="EQW79" s="27"/>
      <c r="EQX79" s="27"/>
      <c r="EQY79" s="27"/>
      <c r="EQZ79" s="27"/>
      <c r="ERA79" s="27"/>
      <c r="ERB79" s="27"/>
      <c r="ERC79" s="27"/>
      <c r="ERD79" s="27"/>
      <c r="ERE79" s="27"/>
      <c r="ERF79" s="27"/>
      <c r="ERG79" s="27"/>
      <c r="ERH79" s="27"/>
      <c r="ERI79" s="27"/>
      <c r="ERJ79" s="27"/>
      <c r="ERK79" s="27"/>
      <c r="ERL79" s="27"/>
      <c r="ERM79" s="27"/>
      <c r="ERN79" s="27"/>
      <c r="ERO79" s="27"/>
      <c r="ERP79" s="27"/>
      <c r="ERQ79" s="27"/>
      <c r="ERR79" s="27"/>
      <c r="ERS79" s="27"/>
      <c r="ERT79" s="27"/>
      <c r="ERU79" s="27"/>
      <c r="ERV79" s="27"/>
      <c r="ERW79" s="27"/>
      <c r="ERX79" s="27"/>
      <c r="ERY79" s="27"/>
      <c r="ERZ79" s="27"/>
      <c r="ESA79" s="27"/>
      <c r="ESB79" s="27"/>
      <c r="ESC79" s="27"/>
      <c r="ESD79" s="27"/>
      <c r="ESE79" s="27"/>
      <c r="ESF79" s="27"/>
      <c r="ESG79" s="27"/>
      <c r="ESH79" s="27"/>
      <c r="ESI79" s="27"/>
      <c r="ESJ79" s="27"/>
      <c r="ESK79" s="27"/>
      <c r="ESL79" s="27"/>
      <c r="ESM79" s="27"/>
      <c r="ESN79" s="27"/>
      <c r="ESO79" s="27"/>
      <c r="ESP79" s="27"/>
      <c r="ESQ79" s="27"/>
      <c r="ESR79" s="27"/>
      <c r="ESS79" s="27"/>
      <c r="EST79" s="27"/>
      <c r="ESU79" s="27"/>
      <c r="ESV79" s="27"/>
      <c r="ESW79" s="27"/>
      <c r="ESX79" s="27"/>
      <c r="ESY79" s="27"/>
      <c r="ESZ79" s="27"/>
      <c r="ETA79" s="27"/>
      <c r="ETB79" s="27"/>
      <c r="ETC79" s="27"/>
      <c r="ETD79" s="27"/>
      <c r="ETE79" s="27"/>
      <c r="ETF79" s="27"/>
      <c r="ETG79" s="27"/>
      <c r="ETH79" s="27"/>
      <c r="ETI79" s="27"/>
      <c r="ETJ79" s="27"/>
      <c r="ETK79" s="27"/>
      <c r="ETL79" s="27"/>
      <c r="ETM79" s="27"/>
      <c r="ETN79" s="27"/>
      <c r="ETO79" s="27"/>
      <c r="ETP79" s="27"/>
      <c r="ETQ79" s="27"/>
      <c r="ETR79" s="27"/>
      <c r="ETS79" s="27"/>
      <c r="ETT79" s="27"/>
      <c r="ETU79" s="27"/>
      <c r="ETV79" s="27"/>
      <c r="ETW79" s="27"/>
      <c r="ETX79" s="27"/>
      <c r="ETY79" s="27"/>
      <c r="ETZ79" s="27"/>
      <c r="EUA79" s="27"/>
      <c r="EUB79" s="27"/>
      <c r="EUC79" s="27"/>
      <c r="EUD79" s="27"/>
      <c r="EUE79" s="27"/>
      <c r="EUF79" s="27"/>
      <c r="EUG79" s="27"/>
      <c r="EUH79" s="27"/>
      <c r="EUI79" s="27"/>
      <c r="EUJ79" s="27"/>
      <c r="EUK79" s="27"/>
      <c r="EUL79" s="27"/>
      <c r="EUM79" s="27"/>
      <c r="EUN79" s="27"/>
      <c r="EUO79" s="27"/>
      <c r="EUP79" s="27"/>
      <c r="EUQ79" s="27"/>
      <c r="EUR79" s="27"/>
      <c r="EUS79" s="27"/>
      <c r="EUT79" s="27"/>
      <c r="EUU79" s="27"/>
      <c r="EUV79" s="27"/>
      <c r="EUW79" s="27"/>
      <c r="EUX79" s="27"/>
      <c r="EUY79" s="27"/>
      <c r="EUZ79" s="27"/>
      <c r="EVA79" s="27"/>
      <c r="EVB79" s="27"/>
      <c r="EVC79" s="27"/>
      <c r="EVD79" s="27"/>
      <c r="EVE79" s="27"/>
      <c r="EVF79" s="27"/>
      <c r="EVG79" s="27"/>
      <c r="EVH79" s="27"/>
      <c r="EVI79" s="27"/>
      <c r="EVJ79" s="27"/>
      <c r="EVK79" s="27"/>
      <c r="EVL79" s="27"/>
      <c r="EVM79" s="27"/>
      <c r="EVN79" s="27"/>
      <c r="EVO79" s="27"/>
      <c r="EVP79" s="27"/>
      <c r="EVQ79" s="27"/>
      <c r="EVR79" s="27"/>
      <c r="EVS79" s="27"/>
      <c r="EVT79" s="27"/>
      <c r="EVU79" s="27"/>
      <c r="EVV79" s="27"/>
      <c r="EVW79" s="27"/>
      <c r="EVX79" s="27"/>
      <c r="EVY79" s="27"/>
      <c r="EVZ79" s="27"/>
      <c r="EWA79" s="27"/>
      <c r="EWB79" s="27"/>
      <c r="EWC79" s="27"/>
      <c r="EWD79" s="27"/>
      <c r="EWE79" s="27"/>
      <c r="EWF79" s="27"/>
      <c r="EWG79" s="27"/>
      <c r="EWH79" s="27"/>
      <c r="EWI79" s="27"/>
      <c r="EWJ79" s="27"/>
      <c r="EWK79" s="27"/>
      <c r="EWL79" s="27"/>
      <c r="EWM79" s="27"/>
      <c r="EWN79" s="27"/>
      <c r="EWO79" s="27"/>
      <c r="EWP79" s="27"/>
      <c r="EWQ79" s="27"/>
      <c r="EWR79" s="27"/>
      <c r="EWS79" s="27"/>
      <c r="EWT79" s="27"/>
      <c r="EWU79" s="27"/>
      <c r="EWV79" s="27"/>
      <c r="EWW79" s="27"/>
      <c r="EWX79" s="27"/>
      <c r="EWY79" s="27"/>
      <c r="EWZ79" s="27"/>
      <c r="EXA79" s="27"/>
      <c r="EXB79" s="27"/>
      <c r="EXC79" s="27"/>
      <c r="EXD79" s="27"/>
      <c r="EXE79" s="27"/>
      <c r="EXF79" s="27"/>
      <c r="EXG79" s="27"/>
      <c r="EXH79" s="27"/>
      <c r="EXI79" s="27"/>
      <c r="EXJ79" s="27"/>
      <c r="EXK79" s="27"/>
      <c r="EXL79" s="27"/>
      <c r="EXM79" s="27"/>
      <c r="EXN79" s="27"/>
      <c r="EXO79" s="27"/>
      <c r="EXP79" s="27"/>
      <c r="EXQ79" s="27"/>
      <c r="EXR79" s="27"/>
      <c r="EXS79" s="27"/>
      <c r="EXT79" s="27"/>
      <c r="EXU79" s="27"/>
      <c r="EXV79" s="27"/>
      <c r="EXW79" s="27"/>
      <c r="EXX79" s="27"/>
      <c r="EXY79" s="27"/>
      <c r="EXZ79" s="27"/>
      <c r="EYA79" s="27"/>
      <c r="EYB79" s="27"/>
      <c r="EYC79" s="27"/>
      <c r="EYD79" s="27"/>
      <c r="EYE79" s="27"/>
      <c r="EYF79" s="27"/>
      <c r="EYG79" s="27"/>
      <c r="EYH79" s="27"/>
      <c r="EYI79" s="27"/>
      <c r="EYJ79" s="27"/>
      <c r="EYK79" s="27"/>
      <c r="EYL79" s="27"/>
      <c r="EYM79" s="27"/>
      <c r="EYN79" s="27"/>
      <c r="EYO79" s="27"/>
      <c r="EYP79" s="27"/>
      <c r="EYQ79" s="27"/>
      <c r="EYR79" s="27"/>
      <c r="EYS79" s="27"/>
      <c r="EYT79" s="27"/>
      <c r="EYU79" s="27"/>
      <c r="EYV79" s="27"/>
      <c r="EYW79" s="27"/>
      <c r="EYX79" s="27"/>
      <c r="EYY79" s="27"/>
      <c r="EYZ79" s="27"/>
      <c r="EZA79" s="27"/>
      <c r="EZB79" s="27"/>
      <c r="EZC79" s="27"/>
      <c r="EZD79" s="27"/>
      <c r="EZE79" s="27"/>
      <c r="EZF79" s="27"/>
      <c r="EZG79" s="27"/>
      <c r="EZH79" s="27"/>
      <c r="EZI79" s="27"/>
      <c r="EZJ79" s="27"/>
      <c r="EZK79" s="27"/>
      <c r="EZL79" s="27"/>
      <c r="EZM79" s="27"/>
      <c r="EZN79" s="27"/>
      <c r="EZO79" s="27"/>
      <c r="EZP79" s="27"/>
      <c r="EZQ79" s="27"/>
      <c r="EZR79" s="27"/>
      <c r="EZS79" s="27"/>
      <c r="EZT79" s="27"/>
      <c r="EZU79" s="27"/>
      <c r="EZV79" s="27"/>
      <c r="EZW79" s="27"/>
      <c r="EZX79" s="27"/>
      <c r="EZY79" s="27"/>
      <c r="EZZ79" s="27"/>
      <c r="FAA79" s="27"/>
      <c r="FAB79" s="27"/>
      <c r="FAC79" s="27"/>
      <c r="FAD79" s="27"/>
      <c r="FAE79" s="27"/>
      <c r="FAF79" s="27"/>
      <c r="FAG79" s="27"/>
      <c r="FAH79" s="27"/>
      <c r="FAI79" s="27"/>
      <c r="FAJ79" s="27"/>
      <c r="FAK79" s="27"/>
      <c r="FAL79" s="27"/>
      <c r="FAM79" s="27"/>
      <c r="FAN79" s="27"/>
      <c r="FAO79" s="27"/>
      <c r="FAP79" s="27"/>
      <c r="FAQ79" s="27"/>
      <c r="FAR79" s="27"/>
      <c r="FAS79" s="27"/>
      <c r="FAT79" s="27"/>
      <c r="FAU79" s="27"/>
      <c r="FAV79" s="27"/>
      <c r="FAW79" s="27"/>
      <c r="FAX79" s="27"/>
      <c r="FAY79" s="27"/>
      <c r="FAZ79" s="27"/>
      <c r="FBA79" s="27"/>
      <c r="FBB79" s="27"/>
      <c r="FBC79" s="27"/>
      <c r="FBD79" s="27"/>
      <c r="FBE79" s="27"/>
      <c r="FBF79" s="27"/>
      <c r="FBG79" s="27"/>
      <c r="FBH79" s="27"/>
      <c r="FBI79" s="27"/>
      <c r="FBJ79" s="27"/>
      <c r="FBK79" s="27"/>
      <c r="FBL79" s="27"/>
      <c r="FBM79" s="27"/>
      <c r="FBN79" s="27"/>
      <c r="FBO79" s="27"/>
      <c r="FBP79" s="27"/>
      <c r="FBQ79" s="27"/>
      <c r="FBR79" s="27"/>
      <c r="FBS79" s="27"/>
      <c r="FBT79" s="27"/>
      <c r="FBU79" s="27"/>
      <c r="FBV79" s="27"/>
      <c r="FBW79" s="27"/>
      <c r="FBX79" s="27"/>
      <c r="FBY79" s="27"/>
      <c r="FBZ79" s="27"/>
      <c r="FCA79" s="27"/>
      <c r="FCB79" s="27"/>
      <c r="FCC79" s="27"/>
      <c r="FCD79" s="27"/>
      <c r="FCE79" s="27"/>
      <c r="FCF79" s="27"/>
      <c r="FCG79" s="27"/>
      <c r="FCH79" s="27"/>
      <c r="FCI79" s="27"/>
      <c r="FCJ79" s="27"/>
      <c r="FCK79" s="27"/>
      <c r="FCL79" s="27"/>
      <c r="FCM79" s="27"/>
      <c r="FCN79" s="27"/>
      <c r="FCO79" s="27"/>
      <c r="FCP79" s="27"/>
      <c r="FCQ79" s="27"/>
      <c r="FCR79" s="27"/>
      <c r="FCS79" s="27"/>
      <c r="FCT79" s="27"/>
      <c r="FCU79" s="27"/>
      <c r="FCV79" s="27"/>
      <c r="FCW79" s="27"/>
      <c r="FCX79" s="27"/>
      <c r="FCY79" s="27"/>
      <c r="FCZ79" s="27"/>
      <c r="FDA79" s="27"/>
      <c r="FDB79" s="27"/>
      <c r="FDC79" s="27"/>
      <c r="FDD79" s="27"/>
      <c r="FDE79" s="27"/>
      <c r="FDF79" s="27"/>
      <c r="FDG79" s="27"/>
      <c r="FDH79" s="27"/>
      <c r="FDI79" s="27"/>
      <c r="FDJ79" s="27"/>
      <c r="FDK79" s="27"/>
      <c r="FDL79" s="27"/>
      <c r="FDM79" s="27"/>
      <c r="FDN79" s="27"/>
      <c r="FDO79" s="27"/>
      <c r="FDP79" s="27"/>
      <c r="FDQ79" s="27"/>
      <c r="FDR79" s="27"/>
      <c r="FDS79" s="27"/>
      <c r="FDT79" s="27"/>
      <c r="FDU79" s="27"/>
      <c r="FDV79" s="27"/>
      <c r="FDW79" s="27"/>
      <c r="FDX79" s="27"/>
      <c r="FDY79" s="27"/>
      <c r="FDZ79" s="27"/>
      <c r="FEA79" s="27"/>
      <c r="FEB79" s="27"/>
      <c r="FEC79" s="27"/>
      <c r="FED79" s="27"/>
      <c r="FEE79" s="27"/>
      <c r="FEF79" s="27"/>
      <c r="FEG79" s="27"/>
      <c r="FEH79" s="27"/>
      <c r="FEI79" s="27"/>
      <c r="FEJ79" s="27"/>
      <c r="FEK79" s="27"/>
      <c r="FEL79" s="27"/>
      <c r="FEM79" s="27"/>
      <c r="FEN79" s="27"/>
      <c r="FEO79" s="27"/>
      <c r="FEP79" s="27"/>
      <c r="FEQ79" s="27"/>
      <c r="FER79" s="27"/>
      <c r="FES79" s="27"/>
      <c r="FET79" s="27"/>
      <c r="FEU79" s="27"/>
      <c r="FEV79" s="27"/>
      <c r="FEW79" s="27"/>
      <c r="FEX79" s="27"/>
      <c r="FEY79" s="27"/>
      <c r="FEZ79" s="27"/>
      <c r="FFA79" s="27"/>
      <c r="FFB79" s="27"/>
      <c r="FFC79" s="27"/>
      <c r="FFD79" s="27"/>
      <c r="FFE79" s="27"/>
      <c r="FFF79" s="27"/>
      <c r="FFG79" s="27"/>
      <c r="FFH79" s="27"/>
      <c r="FFI79" s="27"/>
      <c r="FFJ79" s="27"/>
      <c r="FFK79" s="27"/>
      <c r="FFL79" s="27"/>
      <c r="FFM79" s="27"/>
      <c r="FFN79" s="27"/>
      <c r="FFO79" s="27"/>
      <c r="FFP79" s="27"/>
      <c r="FFQ79" s="27"/>
      <c r="FFR79" s="27"/>
      <c r="FFS79" s="27"/>
      <c r="FFT79" s="27"/>
      <c r="FFU79" s="27"/>
      <c r="FFV79" s="27"/>
      <c r="FFW79" s="27"/>
      <c r="FFX79" s="27"/>
      <c r="FFY79" s="27"/>
      <c r="FFZ79" s="27"/>
      <c r="FGA79" s="27"/>
      <c r="FGB79" s="27"/>
      <c r="FGC79" s="27"/>
      <c r="FGD79" s="27"/>
      <c r="FGE79" s="27"/>
      <c r="FGF79" s="27"/>
      <c r="FGG79" s="27"/>
      <c r="FGH79" s="27"/>
      <c r="FGI79" s="27"/>
      <c r="FGJ79" s="27"/>
      <c r="FGK79" s="27"/>
      <c r="FGL79" s="27"/>
      <c r="FGM79" s="27"/>
      <c r="FGN79" s="27"/>
      <c r="FGO79" s="27"/>
      <c r="FGP79" s="27"/>
      <c r="FGQ79" s="27"/>
      <c r="FGR79" s="27"/>
      <c r="FGS79" s="27"/>
      <c r="FGT79" s="27"/>
      <c r="FGU79" s="27"/>
      <c r="FGV79" s="27"/>
      <c r="FGW79" s="27"/>
      <c r="FGX79" s="27"/>
      <c r="FGY79" s="27"/>
      <c r="FGZ79" s="27"/>
      <c r="FHA79" s="27"/>
      <c r="FHB79" s="27"/>
      <c r="FHC79" s="27"/>
      <c r="FHD79" s="27"/>
      <c r="FHE79" s="27"/>
      <c r="FHF79" s="27"/>
      <c r="FHG79" s="27"/>
      <c r="FHH79" s="27"/>
      <c r="FHI79" s="27"/>
      <c r="FHJ79" s="27"/>
      <c r="FHK79" s="27"/>
      <c r="FHL79" s="27"/>
      <c r="FHM79" s="27"/>
      <c r="FHN79" s="27"/>
      <c r="FHO79" s="27"/>
      <c r="FHP79" s="27"/>
      <c r="FHQ79" s="27"/>
      <c r="FHR79" s="27"/>
      <c r="FHS79" s="27"/>
      <c r="FHT79" s="27"/>
      <c r="FHU79" s="27"/>
      <c r="FHV79" s="27"/>
      <c r="FHW79" s="27"/>
      <c r="FHX79" s="27"/>
      <c r="FHY79" s="27"/>
      <c r="FHZ79" s="27"/>
      <c r="FIA79" s="27"/>
      <c r="FIB79" s="27"/>
      <c r="FIC79" s="27"/>
      <c r="FID79" s="27"/>
      <c r="FIE79" s="27"/>
      <c r="FIF79" s="27"/>
      <c r="FIG79" s="27"/>
      <c r="FIH79" s="27"/>
      <c r="FII79" s="27"/>
      <c r="FIJ79" s="27"/>
      <c r="FIK79" s="27"/>
      <c r="FIL79" s="27"/>
      <c r="FIM79" s="27"/>
      <c r="FIN79" s="27"/>
      <c r="FIO79" s="27"/>
      <c r="FIP79" s="27"/>
      <c r="FIQ79" s="27"/>
      <c r="FIR79" s="27"/>
      <c r="FIS79" s="27"/>
      <c r="FIT79" s="27"/>
      <c r="FIU79" s="27"/>
      <c r="FIV79" s="27"/>
      <c r="FIW79" s="27"/>
      <c r="FIX79" s="27"/>
      <c r="FIY79" s="27"/>
      <c r="FIZ79" s="27"/>
      <c r="FJA79" s="27"/>
      <c r="FJB79" s="27"/>
      <c r="FJC79" s="27"/>
      <c r="FJD79" s="27"/>
      <c r="FJE79" s="27"/>
      <c r="FJF79" s="27"/>
      <c r="FJG79" s="27"/>
      <c r="FJH79" s="27"/>
      <c r="FJI79" s="27"/>
      <c r="FJJ79" s="27"/>
      <c r="FJK79" s="27"/>
      <c r="FJL79" s="27"/>
      <c r="FJM79" s="27"/>
      <c r="FJN79" s="27"/>
      <c r="FJO79" s="27"/>
      <c r="FJP79" s="27"/>
      <c r="FJQ79" s="27"/>
      <c r="FJR79" s="27"/>
      <c r="FJS79" s="27"/>
      <c r="FJT79" s="27"/>
      <c r="FJU79" s="27"/>
      <c r="FJV79" s="27"/>
      <c r="FJW79" s="27"/>
      <c r="FJX79" s="27"/>
      <c r="FJY79" s="27"/>
      <c r="FJZ79" s="27"/>
      <c r="FKA79" s="27"/>
      <c r="FKB79" s="27"/>
      <c r="FKC79" s="27"/>
      <c r="FKD79" s="27"/>
      <c r="FKE79" s="27"/>
      <c r="FKF79" s="27"/>
      <c r="FKG79" s="27"/>
      <c r="FKH79" s="27"/>
      <c r="FKI79" s="27"/>
      <c r="FKJ79" s="27"/>
      <c r="FKK79" s="27"/>
      <c r="FKL79" s="27"/>
      <c r="FKM79" s="27"/>
      <c r="FKN79" s="27"/>
      <c r="FKO79" s="27"/>
      <c r="FKP79" s="27"/>
      <c r="FKQ79" s="27"/>
      <c r="FKR79" s="27"/>
      <c r="FKS79" s="27"/>
      <c r="FKT79" s="27"/>
      <c r="FKU79" s="27"/>
      <c r="FKV79" s="27"/>
      <c r="FKW79" s="27"/>
      <c r="FKX79" s="27"/>
      <c r="FKY79" s="27"/>
      <c r="FKZ79" s="27"/>
      <c r="FLA79" s="27"/>
      <c r="FLB79" s="27"/>
      <c r="FLC79" s="27"/>
      <c r="FLD79" s="27"/>
      <c r="FLE79" s="27"/>
      <c r="FLF79" s="27"/>
      <c r="FLG79" s="27"/>
      <c r="FLH79" s="27"/>
      <c r="FLI79" s="27"/>
      <c r="FLJ79" s="27"/>
      <c r="FLK79" s="27"/>
      <c r="FLL79" s="27"/>
      <c r="FLM79" s="27"/>
      <c r="FLN79" s="27"/>
      <c r="FLO79" s="27"/>
      <c r="FLP79" s="27"/>
      <c r="FLQ79" s="27"/>
      <c r="FLR79" s="27"/>
      <c r="FLS79" s="27"/>
      <c r="FLT79" s="27"/>
      <c r="FLU79" s="27"/>
      <c r="FLV79" s="27"/>
      <c r="FLW79" s="27"/>
      <c r="FLX79" s="27"/>
      <c r="FLY79" s="27"/>
      <c r="FLZ79" s="27"/>
      <c r="FMA79" s="27"/>
      <c r="FMB79" s="27"/>
      <c r="FMC79" s="27"/>
      <c r="FMD79" s="27"/>
      <c r="FME79" s="27"/>
      <c r="FMF79" s="27"/>
      <c r="FMG79" s="27"/>
      <c r="FMH79" s="27"/>
      <c r="FMI79" s="27"/>
      <c r="FMJ79" s="27"/>
      <c r="FMK79" s="27"/>
      <c r="FML79" s="27"/>
      <c r="FMM79" s="27"/>
      <c r="FMN79" s="27"/>
      <c r="FMO79" s="27"/>
      <c r="FMP79" s="27"/>
      <c r="FMQ79" s="27"/>
      <c r="FMR79" s="27"/>
      <c r="FMS79" s="27"/>
      <c r="FMT79" s="27"/>
      <c r="FMU79" s="27"/>
      <c r="FMV79" s="27"/>
      <c r="FMW79" s="27"/>
      <c r="FMX79" s="27"/>
      <c r="FMY79" s="27"/>
      <c r="FMZ79" s="27"/>
      <c r="FNA79" s="27"/>
      <c r="FNB79" s="27"/>
      <c r="FNC79" s="27"/>
      <c r="FND79" s="27"/>
      <c r="FNE79" s="27"/>
      <c r="FNF79" s="27"/>
      <c r="FNG79" s="27"/>
      <c r="FNH79" s="27"/>
      <c r="FNI79" s="27"/>
      <c r="FNJ79" s="27"/>
      <c r="FNK79" s="27"/>
      <c r="FNL79" s="27"/>
      <c r="FNM79" s="27"/>
      <c r="FNN79" s="27"/>
      <c r="FNO79" s="27"/>
      <c r="FNP79" s="27"/>
      <c r="FNQ79" s="27"/>
      <c r="FNR79" s="27"/>
      <c r="FNS79" s="27"/>
      <c r="FNT79" s="27"/>
      <c r="FNU79" s="27"/>
      <c r="FNV79" s="27"/>
      <c r="FNW79" s="27"/>
      <c r="FNX79" s="27"/>
      <c r="FNY79" s="27"/>
      <c r="FNZ79" s="27"/>
      <c r="FOA79" s="27"/>
      <c r="FOB79" s="27"/>
      <c r="FOC79" s="27"/>
      <c r="FOD79" s="27"/>
      <c r="FOE79" s="27"/>
      <c r="FOF79" s="27"/>
      <c r="FOG79" s="27"/>
      <c r="FOH79" s="27"/>
      <c r="FOI79" s="27"/>
      <c r="FOJ79" s="27"/>
      <c r="FOK79" s="27"/>
      <c r="FOL79" s="27"/>
      <c r="FOM79" s="27"/>
      <c r="FON79" s="27"/>
      <c r="FOO79" s="27"/>
      <c r="FOP79" s="27"/>
      <c r="FOQ79" s="27"/>
      <c r="FOR79" s="27"/>
      <c r="FOS79" s="27"/>
      <c r="FOT79" s="27"/>
      <c r="FOU79" s="27"/>
      <c r="FOV79" s="27"/>
      <c r="FOW79" s="27"/>
      <c r="FOX79" s="27"/>
      <c r="FOY79" s="27"/>
      <c r="FOZ79" s="27"/>
      <c r="FPA79" s="27"/>
      <c r="FPB79" s="27"/>
      <c r="FPC79" s="27"/>
      <c r="FPD79" s="27"/>
      <c r="FPE79" s="27"/>
      <c r="FPF79" s="27"/>
      <c r="FPG79" s="27"/>
      <c r="FPH79" s="27"/>
      <c r="FPI79" s="27"/>
      <c r="FPJ79" s="27"/>
      <c r="FPK79" s="27"/>
      <c r="FPL79" s="27"/>
      <c r="FPM79" s="27"/>
      <c r="FPN79" s="27"/>
      <c r="FPO79" s="27"/>
      <c r="FPP79" s="27"/>
      <c r="FPQ79" s="27"/>
      <c r="FPR79" s="27"/>
      <c r="FPS79" s="27"/>
      <c r="FPT79" s="27"/>
      <c r="FPU79" s="27"/>
      <c r="FPV79" s="27"/>
      <c r="FPW79" s="27"/>
      <c r="FPX79" s="27"/>
      <c r="FPY79" s="27"/>
      <c r="FPZ79" s="27"/>
      <c r="FQA79" s="27"/>
      <c r="FQB79" s="27"/>
      <c r="FQC79" s="27"/>
      <c r="FQD79" s="27"/>
      <c r="FQE79" s="27"/>
      <c r="FQF79" s="27"/>
      <c r="FQG79" s="27"/>
      <c r="FQH79" s="27"/>
      <c r="FQI79" s="27"/>
      <c r="FQJ79" s="27"/>
      <c r="FQK79" s="27"/>
      <c r="FQL79" s="27"/>
      <c r="FQM79" s="27"/>
      <c r="FQN79" s="27"/>
      <c r="FQO79" s="27"/>
      <c r="FQP79" s="27"/>
      <c r="FQQ79" s="27"/>
      <c r="FQR79" s="27"/>
      <c r="FQS79" s="27"/>
      <c r="FQT79" s="27"/>
      <c r="FQU79" s="27"/>
      <c r="FQV79" s="27"/>
      <c r="FQW79" s="27"/>
      <c r="FQX79" s="27"/>
      <c r="FQY79" s="27"/>
      <c r="FQZ79" s="27"/>
      <c r="FRA79" s="27"/>
      <c r="FRB79" s="27"/>
      <c r="FRC79" s="27"/>
      <c r="FRD79" s="27"/>
      <c r="FRE79" s="27"/>
      <c r="FRF79" s="27"/>
      <c r="FRG79" s="27"/>
      <c r="FRH79" s="27"/>
      <c r="FRI79" s="27"/>
      <c r="FRJ79" s="27"/>
      <c r="FRK79" s="27"/>
      <c r="FRL79" s="27"/>
      <c r="FRM79" s="27"/>
      <c r="FRN79" s="27"/>
      <c r="FRO79" s="27"/>
      <c r="FRP79" s="27"/>
      <c r="FRQ79" s="27"/>
      <c r="FRR79" s="27"/>
      <c r="FRS79" s="27"/>
      <c r="FRT79" s="27"/>
      <c r="FRU79" s="27"/>
      <c r="FRV79" s="27"/>
      <c r="FRW79" s="27"/>
      <c r="FRX79" s="27"/>
      <c r="FRY79" s="27"/>
      <c r="FRZ79" s="27"/>
      <c r="FSA79" s="27"/>
      <c r="FSB79" s="27"/>
      <c r="FSC79" s="27"/>
      <c r="FSD79" s="27"/>
      <c r="FSE79" s="27"/>
      <c r="FSF79" s="27"/>
      <c r="FSG79" s="27"/>
      <c r="FSH79" s="27"/>
      <c r="FSI79" s="27"/>
      <c r="FSJ79" s="27"/>
      <c r="FSK79" s="27"/>
      <c r="FSL79" s="27"/>
      <c r="FSM79" s="27"/>
      <c r="FSN79" s="27"/>
      <c r="FSO79" s="27"/>
      <c r="FSP79" s="27"/>
      <c r="FSQ79" s="27"/>
      <c r="FSR79" s="27"/>
      <c r="FSS79" s="27"/>
      <c r="FST79" s="27"/>
      <c r="FSU79" s="27"/>
      <c r="FSV79" s="27"/>
      <c r="FSW79" s="27"/>
      <c r="FSX79" s="27"/>
      <c r="FSY79" s="27"/>
      <c r="FSZ79" s="27"/>
      <c r="FTA79" s="27"/>
      <c r="FTB79" s="27"/>
      <c r="FTC79" s="27"/>
      <c r="FTD79" s="27"/>
      <c r="FTE79" s="27"/>
      <c r="FTF79" s="27"/>
      <c r="FTG79" s="27"/>
      <c r="FTH79" s="27"/>
      <c r="FTI79" s="27"/>
      <c r="FTJ79" s="27"/>
      <c r="FTK79" s="27"/>
      <c r="FTL79" s="27"/>
      <c r="FTM79" s="27"/>
      <c r="FTN79" s="27"/>
      <c r="FTO79" s="27"/>
      <c r="FTP79" s="27"/>
      <c r="FTQ79" s="27"/>
      <c r="FTR79" s="27"/>
      <c r="FTS79" s="27"/>
      <c r="FTT79" s="27"/>
      <c r="FTU79" s="27"/>
      <c r="FTV79" s="27"/>
      <c r="FTW79" s="27"/>
      <c r="FTX79" s="27"/>
      <c r="FTY79" s="27"/>
      <c r="FTZ79" s="27"/>
      <c r="FUA79" s="27"/>
      <c r="FUB79" s="27"/>
      <c r="FUC79" s="27"/>
      <c r="FUD79" s="27"/>
      <c r="FUE79" s="27"/>
      <c r="FUF79" s="27"/>
      <c r="FUG79" s="27"/>
      <c r="FUH79" s="27"/>
      <c r="FUI79" s="27"/>
      <c r="FUJ79" s="27"/>
      <c r="FUK79" s="27"/>
      <c r="FUL79" s="27"/>
      <c r="FUM79" s="27"/>
      <c r="FUN79" s="27"/>
      <c r="FUO79" s="27"/>
      <c r="FUP79" s="27"/>
      <c r="FUQ79" s="27"/>
      <c r="FUR79" s="27"/>
      <c r="FUS79" s="27"/>
      <c r="FUT79" s="27"/>
      <c r="FUU79" s="27"/>
      <c r="FUV79" s="27"/>
      <c r="FUW79" s="27"/>
      <c r="FUX79" s="27"/>
      <c r="FUY79" s="27"/>
      <c r="FUZ79" s="27"/>
      <c r="FVA79" s="27"/>
      <c r="FVB79" s="27"/>
      <c r="FVC79" s="27"/>
      <c r="FVD79" s="27"/>
      <c r="FVE79" s="27"/>
      <c r="FVF79" s="27"/>
      <c r="FVG79" s="27"/>
      <c r="FVH79" s="27"/>
      <c r="FVI79" s="27"/>
      <c r="FVJ79" s="27"/>
      <c r="FVK79" s="27"/>
      <c r="FVL79" s="27"/>
      <c r="FVM79" s="27"/>
      <c r="FVN79" s="27"/>
      <c r="FVO79" s="27"/>
      <c r="FVP79" s="27"/>
      <c r="FVQ79" s="27"/>
      <c r="FVR79" s="27"/>
      <c r="FVS79" s="27"/>
      <c r="FVT79" s="27"/>
      <c r="FVU79" s="27"/>
      <c r="FVV79" s="27"/>
      <c r="FVW79" s="27"/>
      <c r="FVX79" s="27"/>
      <c r="FVY79" s="27"/>
      <c r="FVZ79" s="27"/>
      <c r="FWA79" s="27"/>
      <c r="FWB79" s="27"/>
      <c r="FWC79" s="27"/>
      <c r="FWD79" s="27"/>
      <c r="FWE79" s="27"/>
      <c r="FWF79" s="27"/>
      <c r="FWG79" s="27"/>
      <c r="FWH79" s="27"/>
      <c r="FWI79" s="27"/>
      <c r="FWJ79" s="27"/>
      <c r="FWK79" s="27"/>
      <c r="FWL79" s="27"/>
      <c r="FWM79" s="27"/>
      <c r="FWN79" s="27"/>
      <c r="FWO79" s="27"/>
      <c r="FWP79" s="27"/>
      <c r="FWQ79" s="27"/>
      <c r="FWR79" s="27"/>
      <c r="FWS79" s="27"/>
      <c r="FWT79" s="27"/>
      <c r="FWU79" s="27"/>
      <c r="FWV79" s="27"/>
      <c r="FWW79" s="27"/>
      <c r="FWX79" s="27"/>
      <c r="FWY79" s="27"/>
      <c r="FWZ79" s="27"/>
      <c r="FXA79" s="27"/>
      <c r="FXB79" s="27"/>
      <c r="FXC79" s="27"/>
      <c r="FXD79" s="27"/>
      <c r="FXE79" s="27"/>
      <c r="FXF79" s="27"/>
      <c r="FXG79" s="27"/>
      <c r="FXH79" s="27"/>
      <c r="FXI79" s="27"/>
      <c r="FXJ79" s="27"/>
      <c r="FXK79" s="27"/>
      <c r="FXL79" s="27"/>
      <c r="FXM79" s="27"/>
      <c r="FXN79" s="27"/>
      <c r="FXO79" s="27"/>
      <c r="FXP79" s="27"/>
      <c r="FXQ79" s="27"/>
      <c r="FXR79" s="27"/>
      <c r="FXS79" s="27"/>
      <c r="FXT79" s="27"/>
      <c r="FXU79" s="27"/>
      <c r="FXV79" s="27"/>
      <c r="FXW79" s="27"/>
      <c r="FXX79" s="27"/>
      <c r="FXY79" s="27"/>
      <c r="FXZ79" s="27"/>
      <c r="FYA79" s="27"/>
      <c r="FYB79" s="27"/>
      <c r="FYC79" s="27"/>
      <c r="FYD79" s="27"/>
      <c r="FYE79" s="27"/>
      <c r="FYF79" s="27"/>
      <c r="FYG79" s="27"/>
      <c r="FYH79" s="27"/>
      <c r="FYI79" s="27"/>
      <c r="FYJ79" s="27"/>
      <c r="FYK79" s="27"/>
      <c r="FYL79" s="27"/>
      <c r="FYM79" s="27"/>
      <c r="FYN79" s="27"/>
      <c r="FYO79" s="27"/>
      <c r="FYP79" s="27"/>
      <c r="FYQ79" s="27"/>
      <c r="FYR79" s="27"/>
      <c r="FYS79" s="27"/>
      <c r="FYT79" s="27"/>
      <c r="FYU79" s="27"/>
      <c r="FYV79" s="27"/>
      <c r="FYW79" s="27"/>
      <c r="FYX79" s="27"/>
      <c r="FYY79" s="27"/>
      <c r="FYZ79" s="27"/>
      <c r="FZA79" s="27"/>
      <c r="FZB79" s="27"/>
      <c r="FZC79" s="27"/>
      <c r="FZD79" s="27"/>
      <c r="FZE79" s="27"/>
      <c r="FZF79" s="27"/>
      <c r="FZG79" s="27"/>
      <c r="FZH79" s="27"/>
      <c r="FZI79" s="27"/>
      <c r="FZJ79" s="27"/>
      <c r="FZK79" s="27"/>
      <c r="FZL79" s="27"/>
      <c r="FZM79" s="27"/>
      <c r="FZN79" s="27"/>
      <c r="FZO79" s="27"/>
      <c r="FZP79" s="27"/>
      <c r="FZQ79" s="27"/>
      <c r="FZR79" s="27"/>
      <c r="FZS79" s="27"/>
      <c r="FZT79" s="27"/>
      <c r="FZU79" s="27"/>
      <c r="FZV79" s="27"/>
      <c r="FZW79" s="27"/>
      <c r="FZX79" s="27"/>
      <c r="FZY79" s="27"/>
      <c r="FZZ79" s="27"/>
      <c r="GAA79" s="27"/>
      <c r="GAB79" s="27"/>
      <c r="GAC79" s="27"/>
      <c r="GAD79" s="27"/>
      <c r="GAE79" s="27"/>
      <c r="GAF79" s="27"/>
      <c r="GAG79" s="27"/>
      <c r="GAH79" s="27"/>
      <c r="GAI79" s="27"/>
      <c r="GAJ79" s="27"/>
      <c r="GAK79" s="27"/>
      <c r="GAL79" s="27"/>
      <c r="GAM79" s="27"/>
      <c r="GAN79" s="27"/>
      <c r="GAO79" s="27"/>
      <c r="GAP79" s="27"/>
      <c r="GAQ79" s="27"/>
      <c r="GAR79" s="27"/>
      <c r="GAS79" s="27"/>
      <c r="GAT79" s="27"/>
      <c r="GAU79" s="27"/>
      <c r="GAV79" s="27"/>
      <c r="GAW79" s="27"/>
      <c r="GAX79" s="27"/>
      <c r="GAY79" s="27"/>
      <c r="GAZ79" s="27"/>
      <c r="GBA79" s="27"/>
      <c r="GBB79" s="27"/>
      <c r="GBC79" s="27"/>
      <c r="GBD79" s="27"/>
      <c r="GBE79" s="27"/>
      <c r="GBF79" s="27"/>
      <c r="GBG79" s="27"/>
      <c r="GBH79" s="27"/>
      <c r="GBI79" s="27"/>
      <c r="GBJ79" s="27"/>
      <c r="GBK79" s="27"/>
      <c r="GBL79" s="27"/>
      <c r="GBM79" s="27"/>
      <c r="GBN79" s="27"/>
      <c r="GBO79" s="27"/>
      <c r="GBP79" s="27"/>
      <c r="GBQ79" s="27"/>
      <c r="GBR79" s="27"/>
      <c r="GBS79" s="27"/>
      <c r="GBT79" s="27"/>
      <c r="GBU79" s="27"/>
      <c r="GBV79" s="27"/>
      <c r="GBW79" s="27"/>
      <c r="GBX79" s="27"/>
      <c r="GBY79" s="27"/>
      <c r="GBZ79" s="27"/>
      <c r="GCA79" s="27"/>
      <c r="GCB79" s="27"/>
      <c r="GCC79" s="27"/>
      <c r="GCD79" s="27"/>
      <c r="GCE79" s="27"/>
      <c r="GCF79" s="27"/>
      <c r="GCG79" s="27"/>
      <c r="GCH79" s="27"/>
      <c r="GCI79" s="27"/>
      <c r="GCJ79" s="27"/>
      <c r="GCK79" s="27"/>
      <c r="GCL79" s="27"/>
      <c r="GCM79" s="27"/>
      <c r="GCN79" s="27"/>
      <c r="GCO79" s="27"/>
      <c r="GCP79" s="27"/>
      <c r="GCQ79" s="27"/>
      <c r="GCR79" s="27"/>
      <c r="GCS79" s="27"/>
      <c r="GCT79" s="27"/>
      <c r="GCU79" s="27"/>
      <c r="GCV79" s="27"/>
      <c r="GCW79" s="27"/>
      <c r="GCX79" s="27"/>
      <c r="GCY79" s="27"/>
      <c r="GCZ79" s="27"/>
      <c r="GDA79" s="27"/>
      <c r="GDB79" s="27"/>
      <c r="GDC79" s="27"/>
      <c r="GDD79" s="27"/>
      <c r="GDE79" s="27"/>
      <c r="GDF79" s="27"/>
      <c r="GDG79" s="27"/>
      <c r="GDH79" s="27"/>
      <c r="GDI79" s="27"/>
      <c r="GDJ79" s="27"/>
      <c r="GDK79" s="27"/>
      <c r="GDL79" s="27"/>
      <c r="GDM79" s="27"/>
      <c r="GDN79" s="27"/>
      <c r="GDO79" s="27"/>
      <c r="GDP79" s="27"/>
      <c r="GDQ79" s="27"/>
      <c r="GDR79" s="27"/>
      <c r="GDS79" s="27"/>
      <c r="GDT79" s="27"/>
      <c r="GDU79" s="27"/>
      <c r="GDV79" s="27"/>
      <c r="GDW79" s="27"/>
      <c r="GDX79" s="27"/>
      <c r="GDY79" s="27"/>
      <c r="GDZ79" s="27"/>
      <c r="GEA79" s="27"/>
      <c r="GEB79" s="27"/>
      <c r="GEC79" s="27"/>
      <c r="GED79" s="27"/>
      <c r="GEE79" s="27"/>
      <c r="GEF79" s="27"/>
      <c r="GEG79" s="27"/>
      <c r="GEH79" s="27"/>
      <c r="GEI79" s="27"/>
      <c r="GEJ79" s="27"/>
      <c r="GEK79" s="27"/>
      <c r="GEL79" s="27"/>
      <c r="GEM79" s="27"/>
      <c r="GEN79" s="27"/>
      <c r="GEO79" s="27"/>
      <c r="GEP79" s="27"/>
      <c r="GEQ79" s="27"/>
      <c r="GER79" s="27"/>
      <c r="GES79" s="27"/>
      <c r="GET79" s="27"/>
      <c r="GEU79" s="27"/>
      <c r="GEV79" s="27"/>
      <c r="GEW79" s="27"/>
      <c r="GEX79" s="27"/>
      <c r="GEY79" s="27"/>
      <c r="GEZ79" s="27"/>
      <c r="GFA79" s="27"/>
      <c r="GFB79" s="27"/>
      <c r="GFC79" s="27"/>
      <c r="GFD79" s="27"/>
      <c r="GFE79" s="27"/>
      <c r="GFF79" s="27"/>
      <c r="GFG79" s="27"/>
      <c r="GFH79" s="27"/>
      <c r="GFI79" s="27"/>
      <c r="GFJ79" s="27"/>
      <c r="GFK79" s="27"/>
      <c r="GFL79" s="27"/>
      <c r="GFM79" s="27"/>
      <c r="GFN79" s="27"/>
      <c r="GFO79" s="27"/>
      <c r="GFP79" s="27"/>
      <c r="GFQ79" s="27"/>
      <c r="GFR79" s="27"/>
      <c r="GFS79" s="27"/>
      <c r="GFT79" s="27"/>
      <c r="GFU79" s="27"/>
      <c r="GFV79" s="27"/>
      <c r="GFW79" s="27"/>
      <c r="GFX79" s="27"/>
      <c r="GFY79" s="27"/>
      <c r="GFZ79" s="27"/>
      <c r="GGA79" s="27"/>
      <c r="GGB79" s="27"/>
      <c r="GGC79" s="27"/>
      <c r="GGD79" s="27"/>
      <c r="GGE79" s="27"/>
      <c r="GGF79" s="27"/>
      <c r="GGG79" s="27"/>
      <c r="GGH79" s="27"/>
      <c r="GGI79" s="27"/>
      <c r="GGJ79" s="27"/>
      <c r="GGK79" s="27"/>
      <c r="GGL79" s="27"/>
      <c r="GGM79" s="27"/>
      <c r="GGN79" s="27"/>
      <c r="GGO79" s="27"/>
      <c r="GGP79" s="27"/>
      <c r="GGQ79" s="27"/>
      <c r="GGR79" s="27"/>
      <c r="GGS79" s="27"/>
      <c r="GGT79" s="27"/>
      <c r="GGU79" s="27"/>
      <c r="GGV79" s="27"/>
      <c r="GGW79" s="27"/>
      <c r="GGX79" s="27"/>
      <c r="GGY79" s="27"/>
      <c r="GGZ79" s="27"/>
      <c r="GHA79" s="27"/>
      <c r="GHB79" s="27"/>
      <c r="GHC79" s="27"/>
      <c r="GHD79" s="27"/>
      <c r="GHE79" s="27"/>
      <c r="GHF79" s="27"/>
      <c r="GHG79" s="27"/>
      <c r="GHH79" s="27"/>
      <c r="GHI79" s="27"/>
      <c r="GHJ79" s="27"/>
      <c r="GHK79" s="27"/>
      <c r="GHL79" s="27"/>
      <c r="GHM79" s="27"/>
      <c r="GHN79" s="27"/>
      <c r="GHO79" s="27"/>
      <c r="GHP79" s="27"/>
      <c r="GHQ79" s="27"/>
      <c r="GHR79" s="27"/>
      <c r="GHS79" s="27"/>
      <c r="GHT79" s="27"/>
      <c r="GHU79" s="27"/>
      <c r="GHV79" s="27"/>
      <c r="GHW79" s="27"/>
      <c r="GHX79" s="27"/>
      <c r="GHY79" s="27"/>
      <c r="GHZ79" s="27"/>
      <c r="GIA79" s="27"/>
      <c r="GIB79" s="27"/>
      <c r="GIC79" s="27"/>
      <c r="GID79" s="27"/>
      <c r="GIE79" s="27"/>
      <c r="GIF79" s="27"/>
      <c r="GIG79" s="27"/>
      <c r="GIH79" s="27"/>
      <c r="GII79" s="27"/>
      <c r="GIJ79" s="27"/>
      <c r="GIK79" s="27"/>
      <c r="GIL79" s="27"/>
      <c r="GIM79" s="27"/>
      <c r="GIN79" s="27"/>
      <c r="GIO79" s="27"/>
      <c r="GIP79" s="27"/>
      <c r="GIQ79" s="27"/>
      <c r="GIR79" s="27"/>
      <c r="GIS79" s="27"/>
      <c r="GIT79" s="27"/>
      <c r="GIU79" s="27"/>
      <c r="GIV79" s="27"/>
      <c r="GIW79" s="27"/>
      <c r="GIX79" s="27"/>
      <c r="GIY79" s="27"/>
      <c r="GIZ79" s="27"/>
      <c r="GJA79" s="27"/>
      <c r="GJB79" s="27"/>
      <c r="GJC79" s="27"/>
      <c r="GJD79" s="27"/>
      <c r="GJE79" s="27"/>
      <c r="GJF79" s="27"/>
      <c r="GJG79" s="27"/>
      <c r="GJH79" s="27"/>
      <c r="GJI79" s="27"/>
      <c r="GJJ79" s="27"/>
      <c r="GJK79" s="27"/>
      <c r="GJL79" s="27"/>
      <c r="GJM79" s="27"/>
      <c r="GJN79" s="27"/>
      <c r="GJO79" s="27"/>
      <c r="GJP79" s="27"/>
      <c r="GJQ79" s="27"/>
      <c r="GJR79" s="27"/>
      <c r="GJS79" s="27"/>
      <c r="GJT79" s="27"/>
      <c r="GJU79" s="27"/>
      <c r="GJV79" s="27"/>
      <c r="GJW79" s="27"/>
      <c r="GJX79" s="27"/>
      <c r="GJY79" s="27"/>
      <c r="GJZ79" s="27"/>
      <c r="GKA79" s="27"/>
      <c r="GKB79" s="27"/>
      <c r="GKC79" s="27"/>
      <c r="GKD79" s="27"/>
      <c r="GKE79" s="27"/>
      <c r="GKF79" s="27"/>
      <c r="GKG79" s="27"/>
      <c r="GKH79" s="27"/>
      <c r="GKI79" s="27"/>
      <c r="GKJ79" s="27"/>
      <c r="GKK79" s="27"/>
      <c r="GKL79" s="27"/>
      <c r="GKM79" s="27"/>
      <c r="GKN79" s="27"/>
      <c r="GKO79" s="27"/>
      <c r="GKP79" s="27"/>
      <c r="GKQ79" s="27"/>
      <c r="GKR79" s="27"/>
      <c r="GKS79" s="27"/>
      <c r="GKT79" s="27"/>
      <c r="GKU79" s="27"/>
      <c r="GKV79" s="27"/>
      <c r="GKW79" s="27"/>
      <c r="GKX79" s="27"/>
      <c r="GKY79" s="27"/>
      <c r="GKZ79" s="27"/>
      <c r="GLA79" s="27"/>
      <c r="GLB79" s="27"/>
      <c r="GLC79" s="27"/>
      <c r="GLD79" s="27"/>
      <c r="GLE79" s="27"/>
      <c r="GLF79" s="27"/>
      <c r="GLG79" s="27"/>
      <c r="GLH79" s="27"/>
      <c r="GLI79" s="27"/>
      <c r="GLJ79" s="27"/>
      <c r="GLK79" s="27"/>
      <c r="GLL79" s="27"/>
      <c r="GLM79" s="27"/>
      <c r="GLN79" s="27"/>
      <c r="GLO79" s="27"/>
      <c r="GLP79" s="27"/>
      <c r="GLQ79" s="27"/>
      <c r="GLR79" s="27"/>
      <c r="GLS79" s="27"/>
      <c r="GLT79" s="27"/>
      <c r="GLU79" s="27"/>
      <c r="GLV79" s="27"/>
      <c r="GLW79" s="27"/>
      <c r="GLX79" s="27"/>
      <c r="GLY79" s="27"/>
      <c r="GLZ79" s="27"/>
      <c r="GMA79" s="27"/>
      <c r="GMB79" s="27"/>
      <c r="GMC79" s="27"/>
      <c r="GMD79" s="27"/>
      <c r="GME79" s="27"/>
      <c r="GMF79" s="27"/>
      <c r="GMG79" s="27"/>
      <c r="GMH79" s="27"/>
      <c r="GMI79" s="27"/>
      <c r="GMJ79" s="27"/>
      <c r="GMK79" s="27"/>
      <c r="GML79" s="27"/>
      <c r="GMM79" s="27"/>
      <c r="GMN79" s="27"/>
      <c r="GMO79" s="27"/>
      <c r="GMP79" s="27"/>
      <c r="GMQ79" s="27"/>
      <c r="GMR79" s="27"/>
      <c r="GMS79" s="27"/>
      <c r="GMT79" s="27"/>
      <c r="GMU79" s="27"/>
      <c r="GMV79" s="27"/>
      <c r="GMW79" s="27"/>
      <c r="GMX79" s="27"/>
      <c r="GMY79" s="27"/>
      <c r="GMZ79" s="27"/>
      <c r="GNA79" s="27"/>
      <c r="GNB79" s="27"/>
      <c r="GNC79" s="27"/>
      <c r="GND79" s="27"/>
      <c r="GNE79" s="27"/>
      <c r="GNF79" s="27"/>
      <c r="GNG79" s="27"/>
      <c r="GNH79" s="27"/>
      <c r="GNI79" s="27"/>
      <c r="GNJ79" s="27"/>
      <c r="GNK79" s="27"/>
      <c r="GNL79" s="27"/>
      <c r="GNM79" s="27"/>
      <c r="GNN79" s="27"/>
      <c r="GNO79" s="27"/>
      <c r="GNP79" s="27"/>
      <c r="GNQ79" s="27"/>
      <c r="GNR79" s="27"/>
      <c r="GNS79" s="27"/>
      <c r="GNT79" s="27"/>
      <c r="GNU79" s="27"/>
      <c r="GNV79" s="27"/>
      <c r="GNW79" s="27"/>
      <c r="GNX79" s="27"/>
      <c r="GNY79" s="27"/>
      <c r="GNZ79" s="27"/>
      <c r="GOA79" s="27"/>
      <c r="GOB79" s="27"/>
      <c r="GOC79" s="27"/>
      <c r="GOD79" s="27"/>
      <c r="GOE79" s="27"/>
      <c r="GOF79" s="27"/>
      <c r="GOG79" s="27"/>
      <c r="GOH79" s="27"/>
      <c r="GOI79" s="27"/>
      <c r="GOJ79" s="27"/>
      <c r="GOK79" s="27"/>
      <c r="GOL79" s="27"/>
      <c r="GOM79" s="27"/>
      <c r="GON79" s="27"/>
      <c r="GOO79" s="27"/>
      <c r="GOP79" s="27"/>
      <c r="GOQ79" s="27"/>
      <c r="GOR79" s="27"/>
      <c r="GOS79" s="27"/>
      <c r="GOT79" s="27"/>
      <c r="GOU79" s="27"/>
      <c r="GOV79" s="27"/>
      <c r="GOW79" s="27"/>
      <c r="GOX79" s="27"/>
      <c r="GOY79" s="27"/>
      <c r="GOZ79" s="27"/>
      <c r="GPA79" s="27"/>
      <c r="GPB79" s="27"/>
      <c r="GPC79" s="27"/>
      <c r="GPD79" s="27"/>
      <c r="GPE79" s="27"/>
      <c r="GPF79" s="27"/>
      <c r="GPG79" s="27"/>
      <c r="GPH79" s="27"/>
      <c r="GPI79" s="27"/>
      <c r="GPJ79" s="27"/>
      <c r="GPK79" s="27"/>
      <c r="GPL79" s="27"/>
      <c r="GPM79" s="27"/>
      <c r="GPN79" s="27"/>
      <c r="GPO79" s="27"/>
      <c r="GPP79" s="27"/>
      <c r="GPQ79" s="27"/>
      <c r="GPR79" s="27"/>
      <c r="GPS79" s="27"/>
      <c r="GPT79" s="27"/>
      <c r="GPU79" s="27"/>
      <c r="GPV79" s="27"/>
      <c r="GPW79" s="27"/>
      <c r="GPX79" s="27"/>
      <c r="GPY79" s="27"/>
      <c r="GPZ79" s="27"/>
      <c r="GQA79" s="27"/>
      <c r="GQB79" s="27"/>
      <c r="GQC79" s="27"/>
      <c r="GQD79" s="27"/>
      <c r="GQE79" s="27"/>
      <c r="GQF79" s="27"/>
      <c r="GQG79" s="27"/>
      <c r="GQH79" s="27"/>
      <c r="GQI79" s="27"/>
      <c r="GQJ79" s="27"/>
      <c r="GQK79" s="27"/>
      <c r="GQL79" s="27"/>
      <c r="GQM79" s="27"/>
      <c r="GQN79" s="27"/>
      <c r="GQO79" s="27"/>
      <c r="GQP79" s="27"/>
      <c r="GQQ79" s="27"/>
      <c r="GQR79" s="27"/>
      <c r="GQS79" s="27"/>
      <c r="GQT79" s="27"/>
      <c r="GQU79" s="27"/>
      <c r="GQV79" s="27"/>
      <c r="GQW79" s="27"/>
      <c r="GQX79" s="27"/>
      <c r="GQY79" s="27"/>
      <c r="GQZ79" s="27"/>
      <c r="GRA79" s="27"/>
      <c r="GRB79" s="27"/>
      <c r="GRC79" s="27"/>
      <c r="GRD79" s="27"/>
      <c r="GRE79" s="27"/>
      <c r="GRF79" s="27"/>
      <c r="GRG79" s="27"/>
      <c r="GRH79" s="27"/>
      <c r="GRI79" s="27"/>
      <c r="GRJ79" s="27"/>
      <c r="GRK79" s="27"/>
      <c r="GRL79" s="27"/>
      <c r="GRM79" s="27"/>
      <c r="GRN79" s="27"/>
      <c r="GRO79" s="27"/>
      <c r="GRP79" s="27"/>
      <c r="GRQ79" s="27"/>
      <c r="GRR79" s="27"/>
      <c r="GRS79" s="27"/>
      <c r="GRT79" s="27"/>
      <c r="GRU79" s="27"/>
      <c r="GRV79" s="27"/>
      <c r="GRW79" s="27"/>
      <c r="GRX79" s="27"/>
      <c r="GRY79" s="27"/>
      <c r="GRZ79" s="27"/>
      <c r="GSA79" s="27"/>
      <c r="GSB79" s="27"/>
      <c r="GSC79" s="27"/>
      <c r="GSD79" s="27"/>
      <c r="GSE79" s="27"/>
      <c r="GSF79" s="27"/>
      <c r="GSG79" s="27"/>
      <c r="GSH79" s="27"/>
      <c r="GSI79" s="27"/>
      <c r="GSJ79" s="27"/>
      <c r="GSK79" s="27"/>
      <c r="GSL79" s="27"/>
      <c r="GSM79" s="27"/>
      <c r="GSN79" s="27"/>
      <c r="GSO79" s="27"/>
      <c r="GSP79" s="27"/>
      <c r="GSQ79" s="27"/>
      <c r="GSR79" s="27"/>
      <c r="GSS79" s="27"/>
      <c r="GST79" s="27"/>
      <c r="GSU79" s="27"/>
      <c r="GSV79" s="27"/>
      <c r="GSW79" s="27"/>
      <c r="GSX79" s="27"/>
      <c r="GSY79" s="27"/>
      <c r="GSZ79" s="27"/>
      <c r="GTA79" s="27"/>
      <c r="GTB79" s="27"/>
      <c r="GTC79" s="27"/>
      <c r="GTD79" s="27"/>
      <c r="GTE79" s="27"/>
      <c r="GTF79" s="27"/>
      <c r="GTG79" s="27"/>
      <c r="GTH79" s="27"/>
      <c r="GTI79" s="27"/>
      <c r="GTJ79" s="27"/>
      <c r="GTK79" s="27"/>
      <c r="GTL79" s="27"/>
      <c r="GTM79" s="27"/>
      <c r="GTN79" s="27"/>
      <c r="GTO79" s="27"/>
      <c r="GTP79" s="27"/>
      <c r="GTQ79" s="27"/>
      <c r="GTR79" s="27"/>
      <c r="GTS79" s="27"/>
      <c r="GTT79" s="27"/>
      <c r="GTU79" s="27"/>
      <c r="GTV79" s="27"/>
      <c r="GTW79" s="27"/>
      <c r="GTX79" s="27"/>
      <c r="GTY79" s="27"/>
      <c r="GTZ79" s="27"/>
      <c r="GUA79" s="27"/>
      <c r="GUB79" s="27"/>
      <c r="GUC79" s="27"/>
      <c r="GUD79" s="27"/>
      <c r="GUE79" s="27"/>
      <c r="GUF79" s="27"/>
      <c r="GUG79" s="27"/>
      <c r="GUH79" s="27"/>
      <c r="GUI79" s="27"/>
      <c r="GUJ79" s="27"/>
      <c r="GUK79" s="27"/>
      <c r="GUL79" s="27"/>
      <c r="GUM79" s="27"/>
      <c r="GUN79" s="27"/>
      <c r="GUO79" s="27"/>
      <c r="GUP79" s="27"/>
      <c r="GUQ79" s="27"/>
      <c r="GUR79" s="27"/>
      <c r="GUS79" s="27"/>
      <c r="GUT79" s="27"/>
      <c r="GUU79" s="27"/>
      <c r="GUV79" s="27"/>
      <c r="GUW79" s="27"/>
      <c r="GUX79" s="27"/>
      <c r="GUY79" s="27"/>
      <c r="GUZ79" s="27"/>
      <c r="GVA79" s="27"/>
      <c r="GVB79" s="27"/>
      <c r="GVC79" s="27"/>
      <c r="GVD79" s="27"/>
      <c r="GVE79" s="27"/>
      <c r="GVF79" s="27"/>
      <c r="GVG79" s="27"/>
      <c r="GVH79" s="27"/>
      <c r="GVI79" s="27"/>
      <c r="GVJ79" s="27"/>
      <c r="GVK79" s="27"/>
      <c r="GVL79" s="27"/>
      <c r="GVM79" s="27"/>
      <c r="GVN79" s="27"/>
      <c r="GVO79" s="27"/>
      <c r="GVP79" s="27"/>
      <c r="GVQ79" s="27"/>
      <c r="GVR79" s="27"/>
      <c r="GVS79" s="27"/>
      <c r="GVT79" s="27"/>
      <c r="GVU79" s="27"/>
      <c r="GVV79" s="27"/>
      <c r="GVW79" s="27"/>
      <c r="GVX79" s="27"/>
      <c r="GVY79" s="27"/>
      <c r="GVZ79" s="27"/>
      <c r="GWA79" s="27"/>
      <c r="GWB79" s="27"/>
      <c r="GWC79" s="27"/>
      <c r="GWD79" s="27"/>
      <c r="GWE79" s="27"/>
      <c r="GWF79" s="27"/>
      <c r="GWG79" s="27"/>
      <c r="GWH79" s="27"/>
      <c r="GWI79" s="27"/>
      <c r="GWJ79" s="27"/>
      <c r="GWK79" s="27"/>
      <c r="GWL79" s="27"/>
      <c r="GWM79" s="27"/>
      <c r="GWN79" s="27"/>
      <c r="GWO79" s="27"/>
      <c r="GWP79" s="27"/>
      <c r="GWQ79" s="27"/>
      <c r="GWR79" s="27"/>
      <c r="GWS79" s="27"/>
      <c r="GWT79" s="27"/>
      <c r="GWU79" s="27"/>
      <c r="GWV79" s="27"/>
      <c r="GWW79" s="27"/>
      <c r="GWX79" s="27"/>
      <c r="GWY79" s="27"/>
      <c r="GWZ79" s="27"/>
      <c r="GXA79" s="27"/>
      <c r="GXB79" s="27"/>
      <c r="GXC79" s="27"/>
      <c r="GXD79" s="27"/>
      <c r="GXE79" s="27"/>
      <c r="GXF79" s="27"/>
      <c r="GXG79" s="27"/>
      <c r="GXH79" s="27"/>
      <c r="GXI79" s="27"/>
      <c r="GXJ79" s="27"/>
      <c r="GXK79" s="27"/>
      <c r="GXL79" s="27"/>
      <c r="GXM79" s="27"/>
      <c r="GXN79" s="27"/>
      <c r="GXO79" s="27"/>
      <c r="GXP79" s="27"/>
      <c r="GXQ79" s="27"/>
      <c r="GXR79" s="27"/>
      <c r="GXS79" s="27"/>
      <c r="GXT79" s="27"/>
      <c r="GXU79" s="27"/>
      <c r="GXV79" s="27"/>
      <c r="GXW79" s="27"/>
      <c r="GXX79" s="27"/>
      <c r="GXY79" s="27"/>
      <c r="GXZ79" s="27"/>
      <c r="GYA79" s="27"/>
      <c r="GYB79" s="27"/>
      <c r="GYC79" s="27"/>
      <c r="GYD79" s="27"/>
      <c r="GYE79" s="27"/>
      <c r="GYF79" s="27"/>
      <c r="GYG79" s="27"/>
      <c r="GYH79" s="27"/>
      <c r="GYI79" s="27"/>
      <c r="GYJ79" s="27"/>
      <c r="GYK79" s="27"/>
      <c r="GYL79" s="27"/>
      <c r="GYM79" s="27"/>
      <c r="GYN79" s="27"/>
      <c r="GYO79" s="27"/>
      <c r="GYP79" s="27"/>
      <c r="GYQ79" s="27"/>
      <c r="GYR79" s="27"/>
      <c r="GYS79" s="27"/>
      <c r="GYT79" s="27"/>
      <c r="GYU79" s="27"/>
      <c r="GYV79" s="27"/>
      <c r="GYW79" s="27"/>
      <c r="GYX79" s="27"/>
      <c r="GYY79" s="27"/>
      <c r="GYZ79" s="27"/>
      <c r="GZA79" s="27"/>
      <c r="GZB79" s="27"/>
      <c r="GZC79" s="27"/>
      <c r="GZD79" s="27"/>
      <c r="GZE79" s="27"/>
      <c r="GZF79" s="27"/>
      <c r="GZG79" s="27"/>
      <c r="GZH79" s="27"/>
      <c r="GZI79" s="27"/>
      <c r="GZJ79" s="27"/>
      <c r="GZK79" s="27"/>
      <c r="GZL79" s="27"/>
      <c r="GZM79" s="27"/>
      <c r="GZN79" s="27"/>
      <c r="GZO79" s="27"/>
      <c r="GZP79" s="27"/>
      <c r="GZQ79" s="27"/>
      <c r="GZR79" s="27"/>
      <c r="GZS79" s="27"/>
      <c r="GZT79" s="27"/>
      <c r="GZU79" s="27"/>
      <c r="GZV79" s="27"/>
      <c r="GZW79" s="27"/>
      <c r="GZX79" s="27"/>
      <c r="GZY79" s="27"/>
      <c r="GZZ79" s="27"/>
      <c r="HAA79" s="27"/>
      <c r="HAB79" s="27"/>
      <c r="HAC79" s="27"/>
      <c r="HAD79" s="27"/>
      <c r="HAE79" s="27"/>
      <c r="HAF79" s="27"/>
      <c r="HAG79" s="27"/>
      <c r="HAH79" s="27"/>
      <c r="HAI79" s="27"/>
      <c r="HAJ79" s="27"/>
      <c r="HAK79" s="27"/>
      <c r="HAL79" s="27"/>
      <c r="HAM79" s="27"/>
      <c r="HAN79" s="27"/>
      <c r="HAO79" s="27"/>
      <c r="HAP79" s="27"/>
      <c r="HAQ79" s="27"/>
      <c r="HAR79" s="27"/>
      <c r="HAS79" s="27"/>
      <c r="HAT79" s="27"/>
      <c r="HAU79" s="27"/>
      <c r="HAV79" s="27"/>
      <c r="HAW79" s="27"/>
      <c r="HAX79" s="27"/>
      <c r="HAY79" s="27"/>
      <c r="HAZ79" s="27"/>
      <c r="HBA79" s="27"/>
      <c r="HBB79" s="27"/>
      <c r="HBC79" s="27"/>
      <c r="HBD79" s="27"/>
      <c r="HBE79" s="27"/>
      <c r="HBF79" s="27"/>
      <c r="HBG79" s="27"/>
      <c r="HBH79" s="27"/>
      <c r="HBI79" s="27"/>
      <c r="HBJ79" s="27"/>
      <c r="HBK79" s="27"/>
      <c r="HBL79" s="27"/>
      <c r="HBM79" s="27"/>
      <c r="HBN79" s="27"/>
      <c r="HBO79" s="27"/>
      <c r="HBP79" s="27"/>
      <c r="HBQ79" s="27"/>
      <c r="HBR79" s="27"/>
      <c r="HBS79" s="27"/>
      <c r="HBT79" s="27"/>
      <c r="HBU79" s="27"/>
      <c r="HBV79" s="27"/>
      <c r="HBW79" s="27"/>
      <c r="HBX79" s="27"/>
      <c r="HBY79" s="27"/>
      <c r="HBZ79" s="27"/>
      <c r="HCA79" s="27"/>
      <c r="HCB79" s="27"/>
      <c r="HCC79" s="27"/>
      <c r="HCD79" s="27"/>
      <c r="HCE79" s="27"/>
      <c r="HCF79" s="27"/>
      <c r="HCG79" s="27"/>
      <c r="HCH79" s="27"/>
      <c r="HCI79" s="27"/>
      <c r="HCJ79" s="27"/>
      <c r="HCK79" s="27"/>
      <c r="HCL79" s="27"/>
      <c r="HCM79" s="27"/>
      <c r="HCN79" s="27"/>
      <c r="HCO79" s="27"/>
      <c r="HCP79" s="27"/>
      <c r="HCQ79" s="27"/>
      <c r="HCR79" s="27"/>
      <c r="HCS79" s="27"/>
      <c r="HCT79" s="27"/>
      <c r="HCU79" s="27"/>
      <c r="HCV79" s="27"/>
      <c r="HCW79" s="27"/>
      <c r="HCX79" s="27"/>
      <c r="HCY79" s="27"/>
      <c r="HCZ79" s="27"/>
      <c r="HDA79" s="27"/>
      <c r="HDB79" s="27"/>
      <c r="HDC79" s="27"/>
      <c r="HDD79" s="27"/>
      <c r="HDE79" s="27"/>
      <c r="HDF79" s="27"/>
      <c r="HDG79" s="27"/>
      <c r="HDH79" s="27"/>
      <c r="HDI79" s="27"/>
      <c r="HDJ79" s="27"/>
      <c r="HDK79" s="27"/>
      <c r="HDL79" s="27"/>
      <c r="HDM79" s="27"/>
      <c r="HDN79" s="27"/>
      <c r="HDO79" s="27"/>
      <c r="HDP79" s="27"/>
      <c r="HDQ79" s="27"/>
      <c r="HDR79" s="27"/>
      <c r="HDS79" s="27"/>
      <c r="HDT79" s="27"/>
      <c r="HDU79" s="27"/>
      <c r="HDV79" s="27"/>
      <c r="HDW79" s="27"/>
      <c r="HDX79" s="27"/>
      <c r="HDY79" s="27"/>
      <c r="HDZ79" s="27"/>
      <c r="HEA79" s="27"/>
      <c r="HEB79" s="27"/>
      <c r="HEC79" s="27"/>
      <c r="HED79" s="27"/>
      <c r="HEE79" s="27"/>
      <c r="HEF79" s="27"/>
      <c r="HEG79" s="27"/>
      <c r="HEH79" s="27"/>
      <c r="HEI79" s="27"/>
      <c r="HEJ79" s="27"/>
      <c r="HEK79" s="27"/>
      <c r="HEL79" s="27"/>
      <c r="HEM79" s="27"/>
      <c r="HEN79" s="27"/>
      <c r="HEO79" s="27"/>
      <c r="HEP79" s="27"/>
      <c r="HEQ79" s="27"/>
      <c r="HER79" s="27"/>
      <c r="HES79" s="27"/>
      <c r="HET79" s="27"/>
      <c r="HEU79" s="27"/>
      <c r="HEV79" s="27"/>
      <c r="HEW79" s="27"/>
      <c r="HEX79" s="27"/>
      <c r="HEY79" s="27"/>
      <c r="HEZ79" s="27"/>
      <c r="HFA79" s="27"/>
      <c r="HFB79" s="27"/>
      <c r="HFC79" s="27"/>
      <c r="HFD79" s="27"/>
      <c r="HFE79" s="27"/>
      <c r="HFF79" s="27"/>
      <c r="HFG79" s="27"/>
      <c r="HFH79" s="27"/>
      <c r="HFI79" s="27"/>
      <c r="HFJ79" s="27"/>
      <c r="HFK79" s="27"/>
      <c r="HFL79" s="27"/>
      <c r="HFM79" s="27"/>
      <c r="HFN79" s="27"/>
      <c r="HFO79" s="27"/>
      <c r="HFP79" s="27"/>
      <c r="HFQ79" s="27"/>
      <c r="HFR79" s="27"/>
      <c r="HFS79" s="27"/>
      <c r="HFT79" s="27"/>
      <c r="HFU79" s="27"/>
      <c r="HFV79" s="27"/>
      <c r="HFW79" s="27"/>
      <c r="HFX79" s="27"/>
      <c r="HFY79" s="27"/>
      <c r="HFZ79" s="27"/>
      <c r="HGA79" s="27"/>
      <c r="HGB79" s="27"/>
      <c r="HGC79" s="27"/>
      <c r="HGD79" s="27"/>
      <c r="HGE79" s="27"/>
      <c r="HGF79" s="27"/>
      <c r="HGG79" s="27"/>
      <c r="HGH79" s="27"/>
      <c r="HGI79" s="27"/>
      <c r="HGJ79" s="27"/>
      <c r="HGK79" s="27"/>
      <c r="HGL79" s="27"/>
      <c r="HGM79" s="27"/>
      <c r="HGN79" s="27"/>
      <c r="HGO79" s="27"/>
      <c r="HGP79" s="27"/>
      <c r="HGQ79" s="27"/>
      <c r="HGR79" s="27"/>
      <c r="HGS79" s="27"/>
      <c r="HGT79" s="27"/>
      <c r="HGU79" s="27"/>
      <c r="HGV79" s="27"/>
      <c r="HGW79" s="27"/>
      <c r="HGX79" s="27"/>
      <c r="HGY79" s="27"/>
      <c r="HGZ79" s="27"/>
      <c r="HHA79" s="27"/>
      <c r="HHB79" s="27"/>
      <c r="HHC79" s="27"/>
      <c r="HHD79" s="27"/>
      <c r="HHE79" s="27"/>
      <c r="HHF79" s="27"/>
      <c r="HHG79" s="27"/>
      <c r="HHH79" s="27"/>
      <c r="HHI79" s="27"/>
      <c r="HHJ79" s="27"/>
      <c r="HHK79" s="27"/>
      <c r="HHL79" s="27"/>
      <c r="HHM79" s="27"/>
      <c r="HHN79" s="27"/>
      <c r="HHO79" s="27"/>
      <c r="HHP79" s="27"/>
      <c r="HHQ79" s="27"/>
      <c r="HHR79" s="27"/>
      <c r="HHS79" s="27"/>
      <c r="HHT79" s="27"/>
      <c r="HHU79" s="27"/>
      <c r="HHV79" s="27"/>
      <c r="HHW79" s="27"/>
      <c r="HHX79" s="27"/>
      <c r="HHY79" s="27"/>
      <c r="HHZ79" s="27"/>
      <c r="HIA79" s="27"/>
      <c r="HIB79" s="27"/>
      <c r="HIC79" s="27"/>
      <c r="HID79" s="27"/>
      <c r="HIE79" s="27"/>
      <c r="HIF79" s="27"/>
      <c r="HIG79" s="27"/>
      <c r="HIH79" s="27"/>
      <c r="HII79" s="27"/>
      <c r="HIJ79" s="27"/>
      <c r="HIK79" s="27"/>
      <c r="HIL79" s="27"/>
      <c r="HIM79" s="27"/>
      <c r="HIN79" s="27"/>
      <c r="HIO79" s="27"/>
      <c r="HIP79" s="27"/>
      <c r="HIQ79" s="27"/>
      <c r="HIR79" s="27"/>
      <c r="HIS79" s="27"/>
      <c r="HIT79" s="27"/>
      <c r="HIU79" s="27"/>
      <c r="HIV79" s="27"/>
      <c r="HIW79" s="27"/>
      <c r="HIX79" s="27"/>
      <c r="HIY79" s="27"/>
      <c r="HIZ79" s="27"/>
      <c r="HJA79" s="27"/>
      <c r="HJB79" s="27"/>
      <c r="HJC79" s="27"/>
      <c r="HJD79" s="27"/>
      <c r="HJE79" s="27"/>
      <c r="HJF79" s="27"/>
      <c r="HJG79" s="27"/>
      <c r="HJH79" s="27"/>
      <c r="HJI79" s="27"/>
      <c r="HJJ79" s="27"/>
      <c r="HJK79" s="27"/>
      <c r="HJL79" s="27"/>
      <c r="HJM79" s="27"/>
      <c r="HJN79" s="27"/>
      <c r="HJO79" s="27"/>
      <c r="HJP79" s="27"/>
      <c r="HJQ79" s="27"/>
      <c r="HJR79" s="27"/>
      <c r="HJS79" s="27"/>
      <c r="HJT79" s="27"/>
      <c r="HJU79" s="27"/>
      <c r="HJV79" s="27"/>
      <c r="HJW79" s="27"/>
      <c r="HJX79" s="27"/>
      <c r="HJY79" s="27"/>
      <c r="HJZ79" s="27"/>
      <c r="HKA79" s="27"/>
      <c r="HKB79" s="27"/>
      <c r="HKC79" s="27"/>
      <c r="HKD79" s="27"/>
      <c r="HKE79" s="27"/>
      <c r="HKF79" s="27"/>
      <c r="HKG79" s="27"/>
      <c r="HKH79" s="27"/>
      <c r="HKI79" s="27"/>
      <c r="HKJ79" s="27"/>
      <c r="HKK79" s="27"/>
      <c r="HKL79" s="27"/>
      <c r="HKM79" s="27"/>
      <c r="HKN79" s="27"/>
      <c r="HKO79" s="27"/>
      <c r="HKP79" s="27"/>
      <c r="HKQ79" s="27"/>
      <c r="HKR79" s="27"/>
      <c r="HKS79" s="27"/>
      <c r="HKT79" s="27"/>
      <c r="HKU79" s="27"/>
      <c r="HKV79" s="27"/>
      <c r="HKW79" s="27"/>
      <c r="HKX79" s="27"/>
      <c r="HKY79" s="27"/>
      <c r="HKZ79" s="27"/>
      <c r="HLA79" s="27"/>
      <c r="HLB79" s="27"/>
      <c r="HLC79" s="27"/>
      <c r="HLD79" s="27"/>
      <c r="HLE79" s="27"/>
      <c r="HLF79" s="27"/>
      <c r="HLG79" s="27"/>
      <c r="HLH79" s="27"/>
      <c r="HLI79" s="27"/>
      <c r="HLJ79" s="27"/>
      <c r="HLK79" s="27"/>
      <c r="HLL79" s="27"/>
      <c r="HLM79" s="27"/>
      <c r="HLN79" s="27"/>
      <c r="HLO79" s="27"/>
      <c r="HLP79" s="27"/>
      <c r="HLQ79" s="27"/>
      <c r="HLR79" s="27"/>
      <c r="HLS79" s="27"/>
      <c r="HLT79" s="27"/>
      <c r="HLU79" s="27"/>
      <c r="HLV79" s="27"/>
      <c r="HLW79" s="27"/>
      <c r="HLX79" s="27"/>
      <c r="HLY79" s="27"/>
      <c r="HLZ79" s="27"/>
      <c r="HMA79" s="27"/>
      <c r="HMB79" s="27"/>
      <c r="HMC79" s="27"/>
      <c r="HMD79" s="27"/>
      <c r="HME79" s="27"/>
      <c r="HMF79" s="27"/>
      <c r="HMG79" s="27"/>
      <c r="HMH79" s="27"/>
      <c r="HMI79" s="27"/>
      <c r="HMJ79" s="27"/>
      <c r="HMK79" s="27"/>
      <c r="HML79" s="27"/>
      <c r="HMM79" s="27"/>
      <c r="HMN79" s="27"/>
      <c r="HMO79" s="27"/>
      <c r="HMP79" s="27"/>
      <c r="HMQ79" s="27"/>
      <c r="HMR79" s="27"/>
      <c r="HMS79" s="27"/>
      <c r="HMT79" s="27"/>
      <c r="HMU79" s="27"/>
      <c r="HMV79" s="27"/>
      <c r="HMW79" s="27"/>
      <c r="HMX79" s="27"/>
      <c r="HMY79" s="27"/>
      <c r="HMZ79" s="27"/>
      <c r="HNA79" s="27"/>
      <c r="HNB79" s="27"/>
      <c r="HNC79" s="27"/>
      <c r="HND79" s="27"/>
      <c r="HNE79" s="27"/>
      <c r="HNF79" s="27"/>
      <c r="HNG79" s="27"/>
      <c r="HNH79" s="27"/>
      <c r="HNI79" s="27"/>
      <c r="HNJ79" s="27"/>
      <c r="HNK79" s="27"/>
      <c r="HNL79" s="27"/>
      <c r="HNM79" s="27"/>
      <c r="HNN79" s="27"/>
      <c r="HNO79" s="27"/>
      <c r="HNP79" s="27"/>
      <c r="HNQ79" s="27"/>
      <c r="HNR79" s="27"/>
      <c r="HNS79" s="27"/>
      <c r="HNT79" s="27"/>
      <c r="HNU79" s="27"/>
      <c r="HNV79" s="27"/>
      <c r="HNW79" s="27"/>
      <c r="HNX79" s="27"/>
      <c r="HNY79" s="27"/>
      <c r="HNZ79" s="27"/>
      <c r="HOA79" s="27"/>
      <c r="HOB79" s="27"/>
      <c r="HOC79" s="27"/>
      <c r="HOD79" s="27"/>
      <c r="HOE79" s="27"/>
      <c r="HOF79" s="27"/>
      <c r="HOG79" s="27"/>
      <c r="HOH79" s="27"/>
      <c r="HOI79" s="27"/>
      <c r="HOJ79" s="27"/>
      <c r="HOK79" s="27"/>
      <c r="HOL79" s="27"/>
      <c r="HOM79" s="27"/>
      <c r="HON79" s="27"/>
      <c r="HOO79" s="27"/>
      <c r="HOP79" s="27"/>
      <c r="HOQ79" s="27"/>
      <c r="HOR79" s="27"/>
      <c r="HOS79" s="27"/>
      <c r="HOT79" s="27"/>
      <c r="HOU79" s="27"/>
      <c r="HOV79" s="27"/>
      <c r="HOW79" s="27"/>
      <c r="HOX79" s="27"/>
      <c r="HOY79" s="27"/>
      <c r="HOZ79" s="27"/>
      <c r="HPA79" s="27"/>
      <c r="HPB79" s="27"/>
      <c r="HPC79" s="27"/>
      <c r="HPD79" s="27"/>
      <c r="HPE79" s="27"/>
      <c r="HPF79" s="27"/>
      <c r="HPG79" s="27"/>
      <c r="HPH79" s="27"/>
      <c r="HPI79" s="27"/>
      <c r="HPJ79" s="27"/>
      <c r="HPK79" s="27"/>
      <c r="HPL79" s="27"/>
      <c r="HPM79" s="27"/>
      <c r="HPN79" s="27"/>
      <c r="HPO79" s="27"/>
      <c r="HPP79" s="27"/>
      <c r="HPQ79" s="27"/>
      <c r="HPR79" s="27"/>
      <c r="HPS79" s="27"/>
      <c r="HPT79" s="27"/>
      <c r="HPU79" s="27"/>
      <c r="HPV79" s="27"/>
      <c r="HPW79" s="27"/>
      <c r="HPX79" s="27"/>
      <c r="HPY79" s="27"/>
      <c r="HPZ79" s="27"/>
      <c r="HQA79" s="27"/>
      <c r="HQB79" s="27"/>
      <c r="HQC79" s="27"/>
      <c r="HQD79" s="27"/>
      <c r="HQE79" s="27"/>
      <c r="HQF79" s="27"/>
      <c r="HQG79" s="27"/>
      <c r="HQH79" s="27"/>
      <c r="HQI79" s="27"/>
      <c r="HQJ79" s="27"/>
      <c r="HQK79" s="27"/>
      <c r="HQL79" s="27"/>
      <c r="HQM79" s="27"/>
      <c r="HQN79" s="27"/>
      <c r="HQO79" s="27"/>
      <c r="HQP79" s="27"/>
      <c r="HQQ79" s="27"/>
      <c r="HQR79" s="27"/>
      <c r="HQS79" s="27"/>
      <c r="HQT79" s="27"/>
      <c r="HQU79" s="27"/>
      <c r="HQV79" s="27"/>
      <c r="HQW79" s="27"/>
      <c r="HQX79" s="27"/>
      <c r="HQY79" s="27"/>
      <c r="HQZ79" s="27"/>
      <c r="HRA79" s="27"/>
      <c r="HRB79" s="27"/>
      <c r="HRC79" s="27"/>
      <c r="HRD79" s="27"/>
      <c r="HRE79" s="27"/>
      <c r="HRF79" s="27"/>
      <c r="HRG79" s="27"/>
      <c r="HRH79" s="27"/>
      <c r="HRI79" s="27"/>
      <c r="HRJ79" s="27"/>
      <c r="HRK79" s="27"/>
      <c r="HRL79" s="27"/>
      <c r="HRM79" s="27"/>
      <c r="HRN79" s="27"/>
      <c r="HRO79" s="27"/>
      <c r="HRP79" s="27"/>
      <c r="HRQ79" s="27"/>
      <c r="HRR79" s="27"/>
      <c r="HRS79" s="27"/>
      <c r="HRT79" s="27"/>
      <c r="HRU79" s="27"/>
      <c r="HRV79" s="27"/>
      <c r="HRW79" s="27"/>
      <c r="HRX79" s="27"/>
      <c r="HRY79" s="27"/>
      <c r="HRZ79" s="27"/>
      <c r="HSA79" s="27"/>
      <c r="HSB79" s="27"/>
      <c r="HSC79" s="27"/>
      <c r="HSD79" s="27"/>
      <c r="HSE79" s="27"/>
      <c r="HSF79" s="27"/>
      <c r="HSG79" s="27"/>
      <c r="HSH79" s="27"/>
      <c r="HSI79" s="27"/>
      <c r="HSJ79" s="27"/>
      <c r="HSK79" s="27"/>
      <c r="HSL79" s="27"/>
      <c r="HSM79" s="27"/>
      <c r="HSN79" s="27"/>
      <c r="HSO79" s="27"/>
      <c r="HSP79" s="27"/>
      <c r="HSQ79" s="27"/>
      <c r="HSR79" s="27"/>
      <c r="HSS79" s="27"/>
      <c r="HST79" s="27"/>
      <c r="HSU79" s="27"/>
      <c r="HSV79" s="27"/>
      <c r="HSW79" s="27"/>
      <c r="HSX79" s="27"/>
      <c r="HSY79" s="27"/>
      <c r="HSZ79" s="27"/>
      <c r="HTA79" s="27"/>
      <c r="HTB79" s="27"/>
      <c r="HTC79" s="27"/>
      <c r="HTD79" s="27"/>
      <c r="HTE79" s="27"/>
      <c r="HTF79" s="27"/>
      <c r="HTG79" s="27"/>
      <c r="HTH79" s="27"/>
      <c r="HTI79" s="27"/>
      <c r="HTJ79" s="27"/>
      <c r="HTK79" s="27"/>
      <c r="HTL79" s="27"/>
      <c r="HTM79" s="27"/>
      <c r="HTN79" s="27"/>
      <c r="HTO79" s="27"/>
      <c r="HTP79" s="27"/>
      <c r="HTQ79" s="27"/>
      <c r="HTR79" s="27"/>
      <c r="HTS79" s="27"/>
      <c r="HTT79" s="27"/>
      <c r="HTU79" s="27"/>
      <c r="HTV79" s="27"/>
      <c r="HTW79" s="27"/>
      <c r="HTX79" s="27"/>
      <c r="HTY79" s="27"/>
      <c r="HTZ79" s="27"/>
      <c r="HUA79" s="27"/>
      <c r="HUB79" s="27"/>
      <c r="HUC79" s="27"/>
      <c r="HUD79" s="27"/>
      <c r="HUE79" s="27"/>
      <c r="HUF79" s="27"/>
      <c r="HUG79" s="27"/>
      <c r="HUH79" s="27"/>
      <c r="HUI79" s="27"/>
      <c r="HUJ79" s="27"/>
      <c r="HUK79" s="27"/>
      <c r="HUL79" s="27"/>
      <c r="HUM79" s="27"/>
      <c r="HUN79" s="27"/>
      <c r="HUO79" s="27"/>
      <c r="HUP79" s="27"/>
      <c r="HUQ79" s="27"/>
      <c r="HUR79" s="27"/>
      <c r="HUS79" s="27"/>
      <c r="HUT79" s="27"/>
      <c r="HUU79" s="27"/>
      <c r="HUV79" s="27"/>
      <c r="HUW79" s="27"/>
      <c r="HUX79" s="27"/>
      <c r="HUY79" s="27"/>
      <c r="HUZ79" s="27"/>
      <c r="HVA79" s="27"/>
      <c r="HVB79" s="27"/>
      <c r="HVC79" s="27"/>
      <c r="HVD79" s="27"/>
      <c r="HVE79" s="27"/>
      <c r="HVF79" s="27"/>
      <c r="HVG79" s="27"/>
      <c r="HVH79" s="27"/>
      <c r="HVI79" s="27"/>
      <c r="HVJ79" s="27"/>
      <c r="HVK79" s="27"/>
      <c r="HVL79" s="27"/>
      <c r="HVM79" s="27"/>
      <c r="HVN79" s="27"/>
      <c r="HVO79" s="27"/>
      <c r="HVP79" s="27"/>
      <c r="HVQ79" s="27"/>
      <c r="HVR79" s="27"/>
      <c r="HVS79" s="27"/>
      <c r="HVT79" s="27"/>
      <c r="HVU79" s="27"/>
      <c r="HVV79" s="27"/>
      <c r="HVW79" s="27"/>
      <c r="HVX79" s="27"/>
      <c r="HVY79" s="27"/>
      <c r="HVZ79" s="27"/>
      <c r="HWA79" s="27"/>
      <c r="HWB79" s="27"/>
      <c r="HWC79" s="27"/>
      <c r="HWD79" s="27"/>
      <c r="HWE79" s="27"/>
      <c r="HWF79" s="27"/>
      <c r="HWG79" s="27"/>
      <c r="HWH79" s="27"/>
      <c r="HWI79" s="27"/>
      <c r="HWJ79" s="27"/>
      <c r="HWK79" s="27"/>
      <c r="HWL79" s="27"/>
      <c r="HWM79" s="27"/>
      <c r="HWN79" s="27"/>
      <c r="HWO79" s="27"/>
      <c r="HWP79" s="27"/>
      <c r="HWQ79" s="27"/>
      <c r="HWR79" s="27"/>
      <c r="HWS79" s="27"/>
      <c r="HWT79" s="27"/>
      <c r="HWU79" s="27"/>
      <c r="HWV79" s="27"/>
      <c r="HWW79" s="27"/>
      <c r="HWX79" s="27"/>
      <c r="HWY79" s="27"/>
      <c r="HWZ79" s="27"/>
      <c r="HXA79" s="27"/>
      <c r="HXB79" s="27"/>
      <c r="HXC79" s="27"/>
      <c r="HXD79" s="27"/>
      <c r="HXE79" s="27"/>
      <c r="HXF79" s="27"/>
      <c r="HXG79" s="27"/>
      <c r="HXH79" s="27"/>
      <c r="HXI79" s="27"/>
      <c r="HXJ79" s="27"/>
      <c r="HXK79" s="27"/>
      <c r="HXL79" s="27"/>
      <c r="HXM79" s="27"/>
      <c r="HXN79" s="27"/>
      <c r="HXO79" s="27"/>
      <c r="HXP79" s="27"/>
      <c r="HXQ79" s="27"/>
      <c r="HXR79" s="27"/>
      <c r="HXS79" s="27"/>
      <c r="HXT79" s="27"/>
      <c r="HXU79" s="27"/>
      <c r="HXV79" s="27"/>
      <c r="HXW79" s="27"/>
      <c r="HXX79" s="27"/>
      <c r="HXY79" s="27"/>
      <c r="HXZ79" s="27"/>
      <c r="HYA79" s="27"/>
      <c r="HYB79" s="27"/>
      <c r="HYC79" s="27"/>
      <c r="HYD79" s="27"/>
      <c r="HYE79" s="27"/>
      <c r="HYF79" s="27"/>
      <c r="HYG79" s="27"/>
      <c r="HYH79" s="27"/>
      <c r="HYI79" s="27"/>
      <c r="HYJ79" s="27"/>
      <c r="HYK79" s="27"/>
      <c r="HYL79" s="27"/>
      <c r="HYM79" s="27"/>
      <c r="HYN79" s="27"/>
      <c r="HYO79" s="27"/>
      <c r="HYP79" s="27"/>
      <c r="HYQ79" s="27"/>
      <c r="HYR79" s="27"/>
      <c r="HYS79" s="27"/>
      <c r="HYT79" s="27"/>
      <c r="HYU79" s="27"/>
      <c r="HYV79" s="27"/>
      <c r="HYW79" s="27"/>
      <c r="HYX79" s="27"/>
      <c r="HYY79" s="27"/>
      <c r="HYZ79" s="27"/>
      <c r="HZA79" s="27"/>
      <c r="HZB79" s="27"/>
      <c r="HZC79" s="27"/>
      <c r="HZD79" s="27"/>
      <c r="HZE79" s="27"/>
      <c r="HZF79" s="27"/>
      <c r="HZG79" s="27"/>
      <c r="HZH79" s="27"/>
      <c r="HZI79" s="27"/>
      <c r="HZJ79" s="27"/>
      <c r="HZK79" s="27"/>
      <c r="HZL79" s="27"/>
      <c r="HZM79" s="27"/>
      <c r="HZN79" s="27"/>
      <c r="HZO79" s="27"/>
      <c r="HZP79" s="27"/>
      <c r="HZQ79" s="27"/>
      <c r="HZR79" s="27"/>
      <c r="HZS79" s="27"/>
      <c r="HZT79" s="27"/>
      <c r="HZU79" s="27"/>
      <c r="HZV79" s="27"/>
      <c r="HZW79" s="27"/>
      <c r="HZX79" s="27"/>
      <c r="HZY79" s="27"/>
      <c r="HZZ79" s="27"/>
      <c r="IAA79" s="27"/>
      <c r="IAB79" s="27"/>
      <c r="IAC79" s="27"/>
      <c r="IAD79" s="27"/>
      <c r="IAE79" s="27"/>
      <c r="IAF79" s="27"/>
      <c r="IAG79" s="27"/>
      <c r="IAH79" s="27"/>
      <c r="IAI79" s="27"/>
      <c r="IAJ79" s="27"/>
      <c r="IAK79" s="27"/>
      <c r="IAL79" s="27"/>
      <c r="IAM79" s="27"/>
      <c r="IAN79" s="27"/>
      <c r="IAO79" s="27"/>
      <c r="IAP79" s="27"/>
      <c r="IAQ79" s="27"/>
      <c r="IAR79" s="27"/>
      <c r="IAS79" s="27"/>
      <c r="IAT79" s="27"/>
      <c r="IAU79" s="27"/>
      <c r="IAV79" s="27"/>
      <c r="IAW79" s="27"/>
      <c r="IAX79" s="27"/>
      <c r="IAY79" s="27"/>
      <c r="IAZ79" s="27"/>
      <c r="IBA79" s="27"/>
      <c r="IBB79" s="27"/>
      <c r="IBC79" s="27"/>
      <c r="IBD79" s="27"/>
      <c r="IBE79" s="27"/>
      <c r="IBF79" s="27"/>
      <c r="IBG79" s="27"/>
      <c r="IBH79" s="27"/>
      <c r="IBI79" s="27"/>
      <c r="IBJ79" s="27"/>
      <c r="IBK79" s="27"/>
      <c r="IBL79" s="27"/>
      <c r="IBM79" s="27"/>
      <c r="IBN79" s="27"/>
      <c r="IBO79" s="27"/>
      <c r="IBP79" s="27"/>
      <c r="IBQ79" s="27"/>
      <c r="IBR79" s="27"/>
      <c r="IBS79" s="27"/>
      <c r="IBT79" s="27"/>
      <c r="IBU79" s="27"/>
      <c r="IBV79" s="27"/>
      <c r="IBW79" s="27"/>
      <c r="IBX79" s="27"/>
      <c r="IBY79" s="27"/>
      <c r="IBZ79" s="27"/>
      <c r="ICA79" s="27"/>
      <c r="ICB79" s="27"/>
      <c r="ICC79" s="27"/>
      <c r="ICD79" s="27"/>
      <c r="ICE79" s="27"/>
      <c r="ICF79" s="27"/>
      <c r="ICG79" s="27"/>
      <c r="ICH79" s="27"/>
      <c r="ICI79" s="27"/>
      <c r="ICJ79" s="27"/>
      <c r="ICK79" s="27"/>
      <c r="ICL79" s="27"/>
      <c r="ICM79" s="27"/>
      <c r="ICN79" s="27"/>
      <c r="ICO79" s="27"/>
      <c r="ICP79" s="27"/>
      <c r="ICQ79" s="27"/>
      <c r="ICR79" s="27"/>
      <c r="ICS79" s="27"/>
      <c r="ICT79" s="27"/>
      <c r="ICU79" s="27"/>
      <c r="ICV79" s="27"/>
      <c r="ICW79" s="27"/>
      <c r="ICX79" s="27"/>
      <c r="ICY79" s="27"/>
      <c r="ICZ79" s="27"/>
      <c r="IDA79" s="27"/>
      <c r="IDB79" s="27"/>
      <c r="IDC79" s="27"/>
      <c r="IDD79" s="27"/>
      <c r="IDE79" s="27"/>
      <c r="IDF79" s="27"/>
      <c r="IDG79" s="27"/>
      <c r="IDH79" s="27"/>
      <c r="IDI79" s="27"/>
      <c r="IDJ79" s="27"/>
      <c r="IDK79" s="27"/>
      <c r="IDL79" s="27"/>
      <c r="IDM79" s="27"/>
      <c r="IDN79" s="27"/>
      <c r="IDO79" s="27"/>
      <c r="IDP79" s="27"/>
      <c r="IDQ79" s="27"/>
      <c r="IDR79" s="27"/>
      <c r="IDS79" s="27"/>
      <c r="IDT79" s="27"/>
      <c r="IDU79" s="27"/>
      <c r="IDV79" s="27"/>
      <c r="IDW79" s="27"/>
      <c r="IDX79" s="27"/>
      <c r="IDY79" s="27"/>
      <c r="IDZ79" s="27"/>
      <c r="IEA79" s="27"/>
      <c r="IEB79" s="27"/>
      <c r="IEC79" s="27"/>
      <c r="IED79" s="27"/>
      <c r="IEE79" s="27"/>
      <c r="IEF79" s="27"/>
      <c r="IEG79" s="27"/>
      <c r="IEH79" s="27"/>
      <c r="IEI79" s="27"/>
      <c r="IEJ79" s="27"/>
      <c r="IEK79" s="27"/>
      <c r="IEL79" s="27"/>
      <c r="IEM79" s="27"/>
      <c r="IEN79" s="27"/>
      <c r="IEO79" s="27"/>
      <c r="IEP79" s="27"/>
      <c r="IEQ79" s="27"/>
      <c r="IER79" s="27"/>
      <c r="IES79" s="27"/>
      <c r="IET79" s="27"/>
      <c r="IEU79" s="27"/>
      <c r="IEV79" s="27"/>
      <c r="IEW79" s="27"/>
      <c r="IEX79" s="27"/>
      <c r="IEY79" s="27"/>
      <c r="IEZ79" s="27"/>
      <c r="IFA79" s="27"/>
      <c r="IFB79" s="27"/>
      <c r="IFC79" s="27"/>
      <c r="IFD79" s="27"/>
      <c r="IFE79" s="27"/>
      <c r="IFF79" s="27"/>
      <c r="IFG79" s="27"/>
      <c r="IFH79" s="27"/>
      <c r="IFI79" s="27"/>
      <c r="IFJ79" s="27"/>
      <c r="IFK79" s="27"/>
      <c r="IFL79" s="27"/>
      <c r="IFM79" s="27"/>
      <c r="IFN79" s="27"/>
      <c r="IFO79" s="27"/>
      <c r="IFP79" s="27"/>
      <c r="IFQ79" s="27"/>
      <c r="IFR79" s="27"/>
      <c r="IFS79" s="27"/>
      <c r="IFT79" s="27"/>
      <c r="IFU79" s="27"/>
      <c r="IFV79" s="27"/>
      <c r="IFW79" s="27"/>
      <c r="IFX79" s="27"/>
      <c r="IFY79" s="27"/>
      <c r="IFZ79" s="27"/>
      <c r="IGA79" s="27"/>
      <c r="IGB79" s="27"/>
      <c r="IGC79" s="27"/>
      <c r="IGD79" s="27"/>
      <c r="IGE79" s="27"/>
      <c r="IGF79" s="27"/>
      <c r="IGG79" s="27"/>
      <c r="IGH79" s="27"/>
      <c r="IGI79" s="27"/>
      <c r="IGJ79" s="27"/>
      <c r="IGK79" s="27"/>
      <c r="IGL79" s="27"/>
      <c r="IGM79" s="27"/>
      <c r="IGN79" s="27"/>
      <c r="IGO79" s="27"/>
      <c r="IGP79" s="27"/>
      <c r="IGQ79" s="27"/>
      <c r="IGR79" s="27"/>
      <c r="IGS79" s="27"/>
      <c r="IGT79" s="27"/>
      <c r="IGU79" s="27"/>
      <c r="IGV79" s="27"/>
      <c r="IGW79" s="27"/>
      <c r="IGX79" s="27"/>
      <c r="IGY79" s="27"/>
      <c r="IGZ79" s="27"/>
      <c r="IHA79" s="27"/>
      <c r="IHB79" s="27"/>
      <c r="IHC79" s="27"/>
      <c r="IHD79" s="27"/>
      <c r="IHE79" s="27"/>
      <c r="IHF79" s="27"/>
      <c r="IHG79" s="27"/>
      <c r="IHH79" s="27"/>
      <c r="IHI79" s="27"/>
      <c r="IHJ79" s="27"/>
      <c r="IHK79" s="27"/>
      <c r="IHL79" s="27"/>
      <c r="IHM79" s="27"/>
      <c r="IHN79" s="27"/>
      <c r="IHO79" s="27"/>
      <c r="IHP79" s="27"/>
      <c r="IHQ79" s="27"/>
      <c r="IHR79" s="27"/>
      <c r="IHS79" s="27"/>
      <c r="IHT79" s="27"/>
      <c r="IHU79" s="27"/>
      <c r="IHV79" s="27"/>
      <c r="IHW79" s="27"/>
      <c r="IHX79" s="27"/>
      <c r="IHY79" s="27"/>
      <c r="IHZ79" s="27"/>
      <c r="IIA79" s="27"/>
      <c r="IIB79" s="27"/>
      <c r="IIC79" s="27"/>
      <c r="IID79" s="27"/>
      <c r="IIE79" s="27"/>
      <c r="IIF79" s="27"/>
      <c r="IIG79" s="27"/>
      <c r="IIH79" s="27"/>
      <c r="III79" s="27"/>
      <c r="IIJ79" s="27"/>
      <c r="IIK79" s="27"/>
      <c r="IIL79" s="27"/>
      <c r="IIM79" s="27"/>
      <c r="IIN79" s="27"/>
      <c r="IIO79" s="27"/>
      <c r="IIP79" s="27"/>
      <c r="IIQ79" s="27"/>
      <c r="IIR79" s="27"/>
      <c r="IIS79" s="27"/>
      <c r="IIT79" s="27"/>
      <c r="IIU79" s="27"/>
      <c r="IIV79" s="27"/>
      <c r="IIW79" s="27"/>
      <c r="IIX79" s="27"/>
      <c r="IIY79" s="27"/>
      <c r="IIZ79" s="27"/>
      <c r="IJA79" s="27"/>
      <c r="IJB79" s="27"/>
      <c r="IJC79" s="27"/>
      <c r="IJD79" s="27"/>
      <c r="IJE79" s="27"/>
      <c r="IJF79" s="27"/>
      <c r="IJG79" s="27"/>
      <c r="IJH79" s="27"/>
      <c r="IJI79" s="27"/>
      <c r="IJJ79" s="27"/>
      <c r="IJK79" s="27"/>
      <c r="IJL79" s="27"/>
      <c r="IJM79" s="27"/>
      <c r="IJN79" s="27"/>
      <c r="IJO79" s="27"/>
      <c r="IJP79" s="27"/>
      <c r="IJQ79" s="27"/>
      <c r="IJR79" s="27"/>
      <c r="IJS79" s="27"/>
      <c r="IJT79" s="27"/>
      <c r="IJU79" s="27"/>
      <c r="IJV79" s="27"/>
      <c r="IJW79" s="27"/>
      <c r="IJX79" s="27"/>
      <c r="IJY79" s="27"/>
      <c r="IJZ79" s="27"/>
      <c r="IKA79" s="27"/>
      <c r="IKB79" s="27"/>
      <c r="IKC79" s="27"/>
      <c r="IKD79" s="27"/>
      <c r="IKE79" s="27"/>
      <c r="IKF79" s="27"/>
      <c r="IKG79" s="27"/>
      <c r="IKH79" s="27"/>
      <c r="IKI79" s="27"/>
      <c r="IKJ79" s="27"/>
      <c r="IKK79" s="27"/>
      <c r="IKL79" s="27"/>
      <c r="IKM79" s="27"/>
      <c r="IKN79" s="27"/>
      <c r="IKO79" s="27"/>
      <c r="IKP79" s="27"/>
      <c r="IKQ79" s="27"/>
      <c r="IKR79" s="27"/>
      <c r="IKS79" s="27"/>
      <c r="IKT79" s="27"/>
      <c r="IKU79" s="27"/>
      <c r="IKV79" s="27"/>
      <c r="IKW79" s="27"/>
      <c r="IKX79" s="27"/>
      <c r="IKY79" s="27"/>
      <c r="IKZ79" s="27"/>
      <c r="ILA79" s="27"/>
      <c r="ILB79" s="27"/>
      <c r="ILC79" s="27"/>
      <c r="ILD79" s="27"/>
      <c r="ILE79" s="27"/>
      <c r="ILF79" s="27"/>
      <c r="ILG79" s="27"/>
      <c r="ILH79" s="27"/>
      <c r="ILI79" s="27"/>
      <c r="ILJ79" s="27"/>
      <c r="ILK79" s="27"/>
      <c r="ILL79" s="27"/>
      <c r="ILM79" s="27"/>
      <c r="ILN79" s="27"/>
      <c r="ILO79" s="27"/>
      <c r="ILP79" s="27"/>
      <c r="ILQ79" s="27"/>
      <c r="ILR79" s="27"/>
      <c r="ILS79" s="27"/>
      <c r="ILT79" s="27"/>
      <c r="ILU79" s="27"/>
      <c r="ILV79" s="27"/>
      <c r="ILW79" s="27"/>
      <c r="ILX79" s="27"/>
      <c r="ILY79" s="27"/>
      <c r="ILZ79" s="27"/>
      <c r="IMA79" s="27"/>
      <c r="IMB79" s="27"/>
      <c r="IMC79" s="27"/>
      <c r="IMD79" s="27"/>
      <c r="IME79" s="27"/>
      <c r="IMF79" s="27"/>
      <c r="IMG79" s="27"/>
      <c r="IMH79" s="27"/>
      <c r="IMI79" s="27"/>
      <c r="IMJ79" s="27"/>
      <c r="IMK79" s="27"/>
      <c r="IML79" s="27"/>
      <c r="IMM79" s="27"/>
      <c r="IMN79" s="27"/>
      <c r="IMO79" s="27"/>
      <c r="IMP79" s="27"/>
      <c r="IMQ79" s="27"/>
      <c r="IMR79" s="27"/>
      <c r="IMS79" s="27"/>
      <c r="IMT79" s="27"/>
      <c r="IMU79" s="27"/>
      <c r="IMV79" s="27"/>
      <c r="IMW79" s="27"/>
      <c r="IMX79" s="27"/>
      <c r="IMY79" s="27"/>
      <c r="IMZ79" s="27"/>
      <c r="INA79" s="27"/>
      <c r="INB79" s="27"/>
      <c r="INC79" s="27"/>
      <c r="IND79" s="27"/>
      <c r="INE79" s="27"/>
      <c r="INF79" s="27"/>
      <c r="ING79" s="27"/>
      <c r="INH79" s="27"/>
      <c r="INI79" s="27"/>
      <c r="INJ79" s="27"/>
      <c r="INK79" s="27"/>
      <c r="INL79" s="27"/>
      <c r="INM79" s="27"/>
      <c r="INN79" s="27"/>
      <c r="INO79" s="27"/>
      <c r="INP79" s="27"/>
      <c r="INQ79" s="27"/>
      <c r="INR79" s="27"/>
      <c r="INS79" s="27"/>
      <c r="INT79" s="27"/>
      <c r="INU79" s="27"/>
      <c r="INV79" s="27"/>
      <c r="INW79" s="27"/>
      <c r="INX79" s="27"/>
      <c r="INY79" s="27"/>
      <c r="INZ79" s="27"/>
      <c r="IOA79" s="27"/>
      <c r="IOB79" s="27"/>
      <c r="IOC79" s="27"/>
      <c r="IOD79" s="27"/>
      <c r="IOE79" s="27"/>
      <c r="IOF79" s="27"/>
      <c r="IOG79" s="27"/>
      <c r="IOH79" s="27"/>
      <c r="IOI79" s="27"/>
      <c r="IOJ79" s="27"/>
      <c r="IOK79" s="27"/>
      <c r="IOL79" s="27"/>
      <c r="IOM79" s="27"/>
      <c r="ION79" s="27"/>
      <c r="IOO79" s="27"/>
      <c r="IOP79" s="27"/>
      <c r="IOQ79" s="27"/>
      <c r="IOR79" s="27"/>
      <c r="IOS79" s="27"/>
      <c r="IOT79" s="27"/>
      <c r="IOU79" s="27"/>
      <c r="IOV79" s="27"/>
      <c r="IOW79" s="27"/>
      <c r="IOX79" s="27"/>
      <c r="IOY79" s="27"/>
      <c r="IOZ79" s="27"/>
      <c r="IPA79" s="27"/>
      <c r="IPB79" s="27"/>
      <c r="IPC79" s="27"/>
      <c r="IPD79" s="27"/>
      <c r="IPE79" s="27"/>
      <c r="IPF79" s="27"/>
      <c r="IPG79" s="27"/>
      <c r="IPH79" s="27"/>
      <c r="IPI79" s="27"/>
      <c r="IPJ79" s="27"/>
      <c r="IPK79" s="27"/>
      <c r="IPL79" s="27"/>
      <c r="IPM79" s="27"/>
      <c r="IPN79" s="27"/>
      <c r="IPO79" s="27"/>
      <c r="IPP79" s="27"/>
      <c r="IPQ79" s="27"/>
      <c r="IPR79" s="27"/>
      <c r="IPS79" s="27"/>
      <c r="IPT79" s="27"/>
      <c r="IPU79" s="27"/>
      <c r="IPV79" s="27"/>
      <c r="IPW79" s="27"/>
      <c r="IPX79" s="27"/>
      <c r="IPY79" s="27"/>
      <c r="IPZ79" s="27"/>
      <c r="IQA79" s="27"/>
      <c r="IQB79" s="27"/>
      <c r="IQC79" s="27"/>
      <c r="IQD79" s="27"/>
      <c r="IQE79" s="27"/>
      <c r="IQF79" s="27"/>
      <c r="IQG79" s="27"/>
      <c r="IQH79" s="27"/>
      <c r="IQI79" s="27"/>
      <c r="IQJ79" s="27"/>
      <c r="IQK79" s="27"/>
      <c r="IQL79" s="27"/>
      <c r="IQM79" s="27"/>
      <c r="IQN79" s="27"/>
      <c r="IQO79" s="27"/>
      <c r="IQP79" s="27"/>
      <c r="IQQ79" s="27"/>
      <c r="IQR79" s="27"/>
      <c r="IQS79" s="27"/>
      <c r="IQT79" s="27"/>
      <c r="IQU79" s="27"/>
      <c r="IQV79" s="27"/>
      <c r="IQW79" s="27"/>
      <c r="IQX79" s="27"/>
      <c r="IQY79" s="27"/>
      <c r="IQZ79" s="27"/>
      <c r="IRA79" s="27"/>
      <c r="IRB79" s="27"/>
      <c r="IRC79" s="27"/>
      <c r="IRD79" s="27"/>
      <c r="IRE79" s="27"/>
      <c r="IRF79" s="27"/>
      <c r="IRG79" s="27"/>
      <c r="IRH79" s="27"/>
      <c r="IRI79" s="27"/>
      <c r="IRJ79" s="27"/>
      <c r="IRK79" s="27"/>
      <c r="IRL79" s="27"/>
      <c r="IRM79" s="27"/>
      <c r="IRN79" s="27"/>
      <c r="IRO79" s="27"/>
      <c r="IRP79" s="27"/>
      <c r="IRQ79" s="27"/>
      <c r="IRR79" s="27"/>
      <c r="IRS79" s="27"/>
      <c r="IRT79" s="27"/>
      <c r="IRU79" s="27"/>
      <c r="IRV79" s="27"/>
      <c r="IRW79" s="27"/>
      <c r="IRX79" s="27"/>
      <c r="IRY79" s="27"/>
      <c r="IRZ79" s="27"/>
      <c r="ISA79" s="27"/>
      <c r="ISB79" s="27"/>
      <c r="ISC79" s="27"/>
      <c r="ISD79" s="27"/>
      <c r="ISE79" s="27"/>
      <c r="ISF79" s="27"/>
      <c r="ISG79" s="27"/>
      <c r="ISH79" s="27"/>
      <c r="ISI79" s="27"/>
      <c r="ISJ79" s="27"/>
      <c r="ISK79" s="27"/>
      <c r="ISL79" s="27"/>
      <c r="ISM79" s="27"/>
      <c r="ISN79" s="27"/>
      <c r="ISO79" s="27"/>
      <c r="ISP79" s="27"/>
      <c r="ISQ79" s="27"/>
      <c r="ISR79" s="27"/>
      <c r="ISS79" s="27"/>
      <c r="IST79" s="27"/>
      <c r="ISU79" s="27"/>
      <c r="ISV79" s="27"/>
      <c r="ISW79" s="27"/>
      <c r="ISX79" s="27"/>
      <c r="ISY79" s="27"/>
      <c r="ISZ79" s="27"/>
      <c r="ITA79" s="27"/>
      <c r="ITB79" s="27"/>
      <c r="ITC79" s="27"/>
      <c r="ITD79" s="27"/>
      <c r="ITE79" s="27"/>
      <c r="ITF79" s="27"/>
      <c r="ITG79" s="27"/>
      <c r="ITH79" s="27"/>
      <c r="ITI79" s="27"/>
      <c r="ITJ79" s="27"/>
      <c r="ITK79" s="27"/>
      <c r="ITL79" s="27"/>
      <c r="ITM79" s="27"/>
      <c r="ITN79" s="27"/>
      <c r="ITO79" s="27"/>
      <c r="ITP79" s="27"/>
      <c r="ITQ79" s="27"/>
      <c r="ITR79" s="27"/>
      <c r="ITS79" s="27"/>
      <c r="ITT79" s="27"/>
      <c r="ITU79" s="27"/>
      <c r="ITV79" s="27"/>
      <c r="ITW79" s="27"/>
      <c r="ITX79" s="27"/>
      <c r="ITY79" s="27"/>
      <c r="ITZ79" s="27"/>
      <c r="IUA79" s="27"/>
      <c r="IUB79" s="27"/>
      <c r="IUC79" s="27"/>
      <c r="IUD79" s="27"/>
      <c r="IUE79" s="27"/>
      <c r="IUF79" s="27"/>
      <c r="IUG79" s="27"/>
      <c r="IUH79" s="27"/>
      <c r="IUI79" s="27"/>
      <c r="IUJ79" s="27"/>
      <c r="IUK79" s="27"/>
      <c r="IUL79" s="27"/>
      <c r="IUM79" s="27"/>
      <c r="IUN79" s="27"/>
      <c r="IUO79" s="27"/>
      <c r="IUP79" s="27"/>
      <c r="IUQ79" s="27"/>
      <c r="IUR79" s="27"/>
      <c r="IUS79" s="27"/>
      <c r="IUT79" s="27"/>
      <c r="IUU79" s="27"/>
      <c r="IUV79" s="27"/>
      <c r="IUW79" s="27"/>
      <c r="IUX79" s="27"/>
      <c r="IUY79" s="27"/>
      <c r="IUZ79" s="27"/>
      <c r="IVA79" s="27"/>
      <c r="IVB79" s="27"/>
      <c r="IVC79" s="27"/>
      <c r="IVD79" s="27"/>
      <c r="IVE79" s="27"/>
      <c r="IVF79" s="27"/>
      <c r="IVG79" s="27"/>
      <c r="IVH79" s="27"/>
      <c r="IVI79" s="27"/>
      <c r="IVJ79" s="27"/>
      <c r="IVK79" s="27"/>
      <c r="IVL79" s="27"/>
      <c r="IVM79" s="27"/>
      <c r="IVN79" s="27"/>
      <c r="IVO79" s="27"/>
      <c r="IVP79" s="27"/>
      <c r="IVQ79" s="27"/>
      <c r="IVR79" s="27"/>
      <c r="IVS79" s="27"/>
      <c r="IVT79" s="27"/>
      <c r="IVU79" s="27"/>
      <c r="IVV79" s="27"/>
      <c r="IVW79" s="27"/>
      <c r="IVX79" s="27"/>
      <c r="IVY79" s="27"/>
      <c r="IVZ79" s="27"/>
      <c r="IWA79" s="27"/>
      <c r="IWB79" s="27"/>
      <c r="IWC79" s="27"/>
      <c r="IWD79" s="27"/>
      <c r="IWE79" s="27"/>
      <c r="IWF79" s="27"/>
      <c r="IWG79" s="27"/>
      <c r="IWH79" s="27"/>
      <c r="IWI79" s="27"/>
      <c r="IWJ79" s="27"/>
      <c r="IWK79" s="27"/>
      <c r="IWL79" s="27"/>
      <c r="IWM79" s="27"/>
      <c r="IWN79" s="27"/>
      <c r="IWO79" s="27"/>
      <c r="IWP79" s="27"/>
      <c r="IWQ79" s="27"/>
      <c r="IWR79" s="27"/>
      <c r="IWS79" s="27"/>
      <c r="IWT79" s="27"/>
      <c r="IWU79" s="27"/>
      <c r="IWV79" s="27"/>
      <c r="IWW79" s="27"/>
      <c r="IWX79" s="27"/>
      <c r="IWY79" s="27"/>
      <c r="IWZ79" s="27"/>
      <c r="IXA79" s="27"/>
      <c r="IXB79" s="27"/>
      <c r="IXC79" s="27"/>
      <c r="IXD79" s="27"/>
      <c r="IXE79" s="27"/>
      <c r="IXF79" s="27"/>
      <c r="IXG79" s="27"/>
      <c r="IXH79" s="27"/>
      <c r="IXI79" s="27"/>
      <c r="IXJ79" s="27"/>
      <c r="IXK79" s="27"/>
      <c r="IXL79" s="27"/>
      <c r="IXM79" s="27"/>
      <c r="IXN79" s="27"/>
      <c r="IXO79" s="27"/>
      <c r="IXP79" s="27"/>
      <c r="IXQ79" s="27"/>
      <c r="IXR79" s="27"/>
      <c r="IXS79" s="27"/>
      <c r="IXT79" s="27"/>
      <c r="IXU79" s="27"/>
      <c r="IXV79" s="27"/>
      <c r="IXW79" s="27"/>
      <c r="IXX79" s="27"/>
      <c r="IXY79" s="27"/>
      <c r="IXZ79" s="27"/>
      <c r="IYA79" s="27"/>
      <c r="IYB79" s="27"/>
      <c r="IYC79" s="27"/>
      <c r="IYD79" s="27"/>
      <c r="IYE79" s="27"/>
      <c r="IYF79" s="27"/>
      <c r="IYG79" s="27"/>
      <c r="IYH79" s="27"/>
      <c r="IYI79" s="27"/>
      <c r="IYJ79" s="27"/>
      <c r="IYK79" s="27"/>
      <c r="IYL79" s="27"/>
      <c r="IYM79" s="27"/>
      <c r="IYN79" s="27"/>
      <c r="IYO79" s="27"/>
      <c r="IYP79" s="27"/>
      <c r="IYQ79" s="27"/>
      <c r="IYR79" s="27"/>
      <c r="IYS79" s="27"/>
      <c r="IYT79" s="27"/>
      <c r="IYU79" s="27"/>
      <c r="IYV79" s="27"/>
      <c r="IYW79" s="27"/>
      <c r="IYX79" s="27"/>
      <c r="IYY79" s="27"/>
      <c r="IYZ79" s="27"/>
      <c r="IZA79" s="27"/>
      <c r="IZB79" s="27"/>
      <c r="IZC79" s="27"/>
      <c r="IZD79" s="27"/>
      <c r="IZE79" s="27"/>
      <c r="IZF79" s="27"/>
      <c r="IZG79" s="27"/>
      <c r="IZH79" s="27"/>
      <c r="IZI79" s="27"/>
      <c r="IZJ79" s="27"/>
      <c r="IZK79" s="27"/>
      <c r="IZL79" s="27"/>
      <c r="IZM79" s="27"/>
      <c r="IZN79" s="27"/>
      <c r="IZO79" s="27"/>
      <c r="IZP79" s="27"/>
      <c r="IZQ79" s="27"/>
      <c r="IZR79" s="27"/>
      <c r="IZS79" s="27"/>
      <c r="IZT79" s="27"/>
      <c r="IZU79" s="27"/>
      <c r="IZV79" s="27"/>
      <c r="IZW79" s="27"/>
      <c r="IZX79" s="27"/>
      <c r="IZY79" s="27"/>
      <c r="IZZ79" s="27"/>
      <c r="JAA79" s="27"/>
      <c r="JAB79" s="27"/>
      <c r="JAC79" s="27"/>
      <c r="JAD79" s="27"/>
      <c r="JAE79" s="27"/>
      <c r="JAF79" s="27"/>
      <c r="JAG79" s="27"/>
      <c r="JAH79" s="27"/>
      <c r="JAI79" s="27"/>
      <c r="JAJ79" s="27"/>
      <c r="JAK79" s="27"/>
      <c r="JAL79" s="27"/>
      <c r="JAM79" s="27"/>
      <c r="JAN79" s="27"/>
      <c r="JAO79" s="27"/>
      <c r="JAP79" s="27"/>
      <c r="JAQ79" s="27"/>
      <c r="JAR79" s="27"/>
      <c r="JAS79" s="27"/>
      <c r="JAT79" s="27"/>
      <c r="JAU79" s="27"/>
      <c r="JAV79" s="27"/>
      <c r="JAW79" s="27"/>
      <c r="JAX79" s="27"/>
      <c r="JAY79" s="27"/>
      <c r="JAZ79" s="27"/>
      <c r="JBA79" s="27"/>
      <c r="JBB79" s="27"/>
      <c r="JBC79" s="27"/>
      <c r="JBD79" s="27"/>
      <c r="JBE79" s="27"/>
      <c r="JBF79" s="27"/>
      <c r="JBG79" s="27"/>
      <c r="JBH79" s="27"/>
      <c r="JBI79" s="27"/>
      <c r="JBJ79" s="27"/>
      <c r="JBK79" s="27"/>
      <c r="JBL79" s="27"/>
      <c r="JBM79" s="27"/>
      <c r="JBN79" s="27"/>
      <c r="JBO79" s="27"/>
      <c r="JBP79" s="27"/>
      <c r="JBQ79" s="27"/>
      <c r="JBR79" s="27"/>
      <c r="JBS79" s="27"/>
      <c r="JBT79" s="27"/>
      <c r="JBU79" s="27"/>
      <c r="JBV79" s="27"/>
      <c r="JBW79" s="27"/>
      <c r="JBX79" s="27"/>
      <c r="JBY79" s="27"/>
      <c r="JBZ79" s="27"/>
      <c r="JCA79" s="27"/>
      <c r="JCB79" s="27"/>
      <c r="JCC79" s="27"/>
      <c r="JCD79" s="27"/>
      <c r="JCE79" s="27"/>
      <c r="JCF79" s="27"/>
      <c r="JCG79" s="27"/>
      <c r="JCH79" s="27"/>
      <c r="JCI79" s="27"/>
      <c r="JCJ79" s="27"/>
      <c r="JCK79" s="27"/>
      <c r="JCL79" s="27"/>
      <c r="JCM79" s="27"/>
      <c r="JCN79" s="27"/>
      <c r="JCO79" s="27"/>
      <c r="JCP79" s="27"/>
      <c r="JCQ79" s="27"/>
      <c r="JCR79" s="27"/>
      <c r="JCS79" s="27"/>
      <c r="JCT79" s="27"/>
      <c r="JCU79" s="27"/>
      <c r="JCV79" s="27"/>
      <c r="JCW79" s="27"/>
      <c r="JCX79" s="27"/>
      <c r="JCY79" s="27"/>
      <c r="JCZ79" s="27"/>
      <c r="JDA79" s="27"/>
      <c r="JDB79" s="27"/>
      <c r="JDC79" s="27"/>
      <c r="JDD79" s="27"/>
      <c r="JDE79" s="27"/>
      <c r="JDF79" s="27"/>
      <c r="JDG79" s="27"/>
      <c r="JDH79" s="27"/>
      <c r="JDI79" s="27"/>
      <c r="JDJ79" s="27"/>
      <c r="JDK79" s="27"/>
      <c r="JDL79" s="27"/>
      <c r="JDM79" s="27"/>
      <c r="JDN79" s="27"/>
      <c r="JDO79" s="27"/>
      <c r="JDP79" s="27"/>
      <c r="JDQ79" s="27"/>
      <c r="JDR79" s="27"/>
      <c r="JDS79" s="27"/>
      <c r="JDT79" s="27"/>
      <c r="JDU79" s="27"/>
      <c r="JDV79" s="27"/>
      <c r="JDW79" s="27"/>
      <c r="JDX79" s="27"/>
      <c r="JDY79" s="27"/>
      <c r="JDZ79" s="27"/>
      <c r="JEA79" s="27"/>
      <c r="JEB79" s="27"/>
      <c r="JEC79" s="27"/>
      <c r="JED79" s="27"/>
      <c r="JEE79" s="27"/>
      <c r="JEF79" s="27"/>
      <c r="JEG79" s="27"/>
      <c r="JEH79" s="27"/>
      <c r="JEI79" s="27"/>
      <c r="JEJ79" s="27"/>
      <c r="JEK79" s="27"/>
      <c r="JEL79" s="27"/>
      <c r="JEM79" s="27"/>
      <c r="JEN79" s="27"/>
      <c r="JEO79" s="27"/>
      <c r="JEP79" s="27"/>
      <c r="JEQ79" s="27"/>
      <c r="JER79" s="27"/>
      <c r="JES79" s="27"/>
      <c r="JET79" s="27"/>
      <c r="JEU79" s="27"/>
      <c r="JEV79" s="27"/>
      <c r="JEW79" s="27"/>
      <c r="JEX79" s="27"/>
      <c r="JEY79" s="27"/>
      <c r="JEZ79" s="27"/>
      <c r="JFA79" s="27"/>
      <c r="JFB79" s="27"/>
      <c r="JFC79" s="27"/>
      <c r="JFD79" s="27"/>
      <c r="JFE79" s="27"/>
      <c r="JFF79" s="27"/>
      <c r="JFG79" s="27"/>
      <c r="JFH79" s="27"/>
      <c r="JFI79" s="27"/>
      <c r="JFJ79" s="27"/>
      <c r="JFK79" s="27"/>
      <c r="JFL79" s="27"/>
      <c r="JFM79" s="27"/>
      <c r="JFN79" s="27"/>
      <c r="JFO79" s="27"/>
      <c r="JFP79" s="27"/>
      <c r="JFQ79" s="27"/>
      <c r="JFR79" s="27"/>
      <c r="JFS79" s="27"/>
      <c r="JFT79" s="27"/>
      <c r="JFU79" s="27"/>
      <c r="JFV79" s="27"/>
      <c r="JFW79" s="27"/>
      <c r="JFX79" s="27"/>
      <c r="JFY79" s="27"/>
      <c r="JFZ79" s="27"/>
      <c r="JGA79" s="27"/>
      <c r="JGB79" s="27"/>
      <c r="JGC79" s="27"/>
      <c r="JGD79" s="27"/>
      <c r="JGE79" s="27"/>
      <c r="JGF79" s="27"/>
      <c r="JGG79" s="27"/>
      <c r="JGH79" s="27"/>
      <c r="JGI79" s="27"/>
      <c r="JGJ79" s="27"/>
      <c r="JGK79" s="27"/>
      <c r="JGL79" s="27"/>
      <c r="JGM79" s="27"/>
      <c r="JGN79" s="27"/>
      <c r="JGO79" s="27"/>
      <c r="JGP79" s="27"/>
      <c r="JGQ79" s="27"/>
      <c r="JGR79" s="27"/>
      <c r="JGS79" s="27"/>
      <c r="JGT79" s="27"/>
      <c r="JGU79" s="27"/>
      <c r="JGV79" s="27"/>
      <c r="JGW79" s="27"/>
      <c r="JGX79" s="27"/>
      <c r="JGY79" s="27"/>
      <c r="JGZ79" s="27"/>
      <c r="JHA79" s="27"/>
      <c r="JHB79" s="27"/>
      <c r="JHC79" s="27"/>
      <c r="JHD79" s="27"/>
      <c r="JHE79" s="27"/>
      <c r="JHF79" s="27"/>
      <c r="JHG79" s="27"/>
      <c r="JHH79" s="27"/>
      <c r="JHI79" s="27"/>
      <c r="JHJ79" s="27"/>
      <c r="JHK79" s="27"/>
      <c r="JHL79" s="27"/>
      <c r="JHM79" s="27"/>
      <c r="JHN79" s="27"/>
      <c r="JHO79" s="27"/>
      <c r="JHP79" s="27"/>
      <c r="JHQ79" s="27"/>
      <c r="JHR79" s="27"/>
      <c r="JHS79" s="27"/>
      <c r="JHT79" s="27"/>
      <c r="JHU79" s="27"/>
      <c r="JHV79" s="27"/>
      <c r="JHW79" s="27"/>
      <c r="JHX79" s="27"/>
      <c r="JHY79" s="27"/>
      <c r="JHZ79" s="27"/>
      <c r="JIA79" s="27"/>
      <c r="JIB79" s="27"/>
      <c r="JIC79" s="27"/>
      <c r="JID79" s="27"/>
      <c r="JIE79" s="27"/>
      <c r="JIF79" s="27"/>
      <c r="JIG79" s="27"/>
      <c r="JIH79" s="27"/>
      <c r="JII79" s="27"/>
      <c r="JIJ79" s="27"/>
      <c r="JIK79" s="27"/>
      <c r="JIL79" s="27"/>
      <c r="JIM79" s="27"/>
      <c r="JIN79" s="27"/>
      <c r="JIO79" s="27"/>
      <c r="JIP79" s="27"/>
      <c r="JIQ79" s="27"/>
      <c r="JIR79" s="27"/>
      <c r="JIS79" s="27"/>
      <c r="JIT79" s="27"/>
      <c r="JIU79" s="27"/>
      <c r="JIV79" s="27"/>
      <c r="JIW79" s="27"/>
      <c r="JIX79" s="27"/>
      <c r="JIY79" s="27"/>
      <c r="JIZ79" s="27"/>
      <c r="JJA79" s="27"/>
      <c r="JJB79" s="27"/>
      <c r="JJC79" s="27"/>
      <c r="JJD79" s="27"/>
      <c r="JJE79" s="27"/>
      <c r="JJF79" s="27"/>
      <c r="JJG79" s="27"/>
      <c r="JJH79" s="27"/>
      <c r="JJI79" s="27"/>
      <c r="JJJ79" s="27"/>
      <c r="JJK79" s="27"/>
      <c r="JJL79" s="27"/>
      <c r="JJM79" s="27"/>
      <c r="JJN79" s="27"/>
      <c r="JJO79" s="27"/>
      <c r="JJP79" s="27"/>
      <c r="JJQ79" s="27"/>
      <c r="JJR79" s="27"/>
      <c r="JJS79" s="27"/>
      <c r="JJT79" s="27"/>
      <c r="JJU79" s="27"/>
      <c r="JJV79" s="27"/>
      <c r="JJW79" s="27"/>
      <c r="JJX79" s="27"/>
      <c r="JJY79" s="27"/>
      <c r="JJZ79" s="27"/>
      <c r="JKA79" s="27"/>
      <c r="JKB79" s="27"/>
      <c r="JKC79" s="27"/>
      <c r="JKD79" s="27"/>
      <c r="JKE79" s="27"/>
      <c r="JKF79" s="27"/>
      <c r="JKG79" s="27"/>
      <c r="JKH79" s="27"/>
      <c r="JKI79" s="27"/>
      <c r="JKJ79" s="27"/>
      <c r="JKK79" s="27"/>
      <c r="JKL79" s="27"/>
      <c r="JKM79" s="27"/>
      <c r="JKN79" s="27"/>
      <c r="JKO79" s="27"/>
      <c r="JKP79" s="27"/>
      <c r="JKQ79" s="27"/>
      <c r="JKR79" s="27"/>
      <c r="JKS79" s="27"/>
      <c r="JKT79" s="27"/>
      <c r="JKU79" s="27"/>
      <c r="JKV79" s="27"/>
      <c r="JKW79" s="27"/>
      <c r="JKX79" s="27"/>
      <c r="JKY79" s="27"/>
      <c r="JKZ79" s="27"/>
      <c r="JLA79" s="27"/>
      <c r="JLB79" s="27"/>
      <c r="JLC79" s="27"/>
      <c r="JLD79" s="27"/>
      <c r="JLE79" s="27"/>
      <c r="JLF79" s="27"/>
      <c r="JLG79" s="27"/>
      <c r="JLH79" s="27"/>
      <c r="JLI79" s="27"/>
      <c r="JLJ79" s="27"/>
      <c r="JLK79" s="27"/>
      <c r="JLL79" s="27"/>
      <c r="JLM79" s="27"/>
      <c r="JLN79" s="27"/>
      <c r="JLO79" s="27"/>
      <c r="JLP79" s="27"/>
      <c r="JLQ79" s="27"/>
      <c r="JLR79" s="27"/>
      <c r="JLS79" s="27"/>
      <c r="JLT79" s="27"/>
      <c r="JLU79" s="27"/>
      <c r="JLV79" s="27"/>
      <c r="JLW79" s="27"/>
      <c r="JLX79" s="27"/>
      <c r="JLY79" s="27"/>
      <c r="JLZ79" s="27"/>
      <c r="JMA79" s="27"/>
      <c r="JMB79" s="27"/>
      <c r="JMC79" s="27"/>
      <c r="JMD79" s="27"/>
      <c r="JME79" s="27"/>
      <c r="JMF79" s="27"/>
      <c r="JMG79" s="27"/>
      <c r="JMH79" s="27"/>
      <c r="JMI79" s="27"/>
      <c r="JMJ79" s="27"/>
      <c r="JMK79" s="27"/>
      <c r="JML79" s="27"/>
      <c r="JMM79" s="27"/>
      <c r="JMN79" s="27"/>
      <c r="JMO79" s="27"/>
      <c r="JMP79" s="27"/>
      <c r="JMQ79" s="27"/>
      <c r="JMR79" s="27"/>
      <c r="JMS79" s="27"/>
      <c r="JMT79" s="27"/>
      <c r="JMU79" s="27"/>
      <c r="JMV79" s="27"/>
      <c r="JMW79" s="27"/>
      <c r="JMX79" s="27"/>
      <c r="JMY79" s="27"/>
      <c r="JMZ79" s="27"/>
      <c r="JNA79" s="27"/>
      <c r="JNB79" s="27"/>
      <c r="JNC79" s="27"/>
      <c r="JND79" s="27"/>
      <c r="JNE79" s="27"/>
      <c r="JNF79" s="27"/>
      <c r="JNG79" s="27"/>
      <c r="JNH79" s="27"/>
      <c r="JNI79" s="27"/>
      <c r="JNJ79" s="27"/>
      <c r="JNK79" s="27"/>
      <c r="JNL79" s="27"/>
      <c r="JNM79" s="27"/>
      <c r="JNN79" s="27"/>
      <c r="JNO79" s="27"/>
      <c r="JNP79" s="27"/>
      <c r="JNQ79" s="27"/>
      <c r="JNR79" s="27"/>
      <c r="JNS79" s="27"/>
      <c r="JNT79" s="27"/>
      <c r="JNU79" s="27"/>
      <c r="JNV79" s="27"/>
      <c r="JNW79" s="27"/>
      <c r="JNX79" s="27"/>
      <c r="JNY79" s="27"/>
      <c r="JNZ79" s="27"/>
      <c r="JOA79" s="27"/>
      <c r="JOB79" s="27"/>
      <c r="JOC79" s="27"/>
      <c r="JOD79" s="27"/>
      <c r="JOE79" s="27"/>
      <c r="JOF79" s="27"/>
      <c r="JOG79" s="27"/>
      <c r="JOH79" s="27"/>
      <c r="JOI79" s="27"/>
      <c r="JOJ79" s="27"/>
      <c r="JOK79" s="27"/>
      <c r="JOL79" s="27"/>
      <c r="JOM79" s="27"/>
      <c r="JON79" s="27"/>
      <c r="JOO79" s="27"/>
      <c r="JOP79" s="27"/>
      <c r="JOQ79" s="27"/>
      <c r="JOR79" s="27"/>
      <c r="JOS79" s="27"/>
      <c r="JOT79" s="27"/>
      <c r="JOU79" s="27"/>
      <c r="JOV79" s="27"/>
      <c r="JOW79" s="27"/>
      <c r="JOX79" s="27"/>
      <c r="JOY79" s="27"/>
      <c r="JOZ79" s="27"/>
      <c r="JPA79" s="27"/>
      <c r="JPB79" s="27"/>
      <c r="JPC79" s="27"/>
      <c r="JPD79" s="27"/>
      <c r="JPE79" s="27"/>
      <c r="JPF79" s="27"/>
      <c r="JPG79" s="27"/>
      <c r="JPH79" s="27"/>
      <c r="JPI79" s="27"/>
      <c r="JPJ79" s="27"/>
      <c r="JPK79" s="27"/>
      <c r="JPL79" s="27"/>
      <c r="JPM79" s="27"/>
      <c r="JPN79" s="27"/>
      <c r="JPO79" s="27"/>
      <c r="JPP79" s="27"/>
      <c r="JPQ79" s="27"/>
      <c r="JPR79" s="27"/>
      <c r="JPS79" s="27"/>
      <c r="JPT79" s="27"/>
      <c r="JPU79" s="27"/>
      <c r="JPV79" s="27"/>
      <c r="JPW79" s="27"/>
      <c r="JPX79" s="27"/>
      <c r="JPY79" s="27"/>
      <c r="JPZ79" s="27"/>
      <c r="JQA79" s="27"/>
      <c r="JQB79" s="27"/>
      <c r="JQC79" s="27"/>
      <c r="JQD79" s="27"/>
      <c r="JQE79" s="27"/>
      <c r="JQF79" s="27"/>
      <c r="JQG79" s="27"/>
      <c r="JQH79" s="27"/>
      <c r="JQI79" s="27"/>
      <c r="JQJ79" s="27"/>
      <c r="JQK79" s="27"/>
      <c r="JQL79" s="27"/>
      <c r="JQM79" s="27"/>
      <c r="JQN79" s="27"/>
      <c r="JQO79" s="27"/>
      <c r="JQP79" s="27"/>
      <c r="JQQ79" s="27"/>
      <c r="JQR79" s="27"/>
      <c r="JQS79" s="27"/>
      <c r="JQT79" s="27"/>
      <c r="JQU79" s="27"/>
      <c r="JQV79" s="27"/>
      <c r="JQW79" s="27"/>
      <c r="JQX79" s="27"/>
      <c r="JQY79" s="27"/>
      <c r="JQZ79" s="27"/>
      <c r="JRA79" s="27"/>
      <c r="JRB79" s="27"/>
      <c r="JRC79" s="27"/>
      <c r="JRD79" s="27"/>
      <c r="JRE79" s="27"/>
      <c r="JRF79" s="27"/>
      <c r="JRG79" s="27"/>
      <c r="JRH79" s="27"/>
      <c r="JRI79" s="27"/>
      <c r="JRJ79" s="27"/>
      <c r="JRK79" s="27"/>
      <c r="JRL79" s="27"/>
      <c r="JRM79" s="27"/>
      <c r="JRN79" s="27"/>
      <c r="JRO79" s="27"/>
      <c r="JRP79" s="27"/>
      <c r="JRQ79" s="27"/>
      <c r="JRR79" s="27"/>
      <c r="JRS79" s="27"/>
      <c r="JRT79" s="27"/>
      <c r="JRU79" s="27"/>
      <c r="JRV79" s="27"/>
      <c r="JRW79" s="27"/>
      <c r="JRX79" s="27"/>
      <c r="JRY79" s="27"/>
      <c r="JRZ79" s="27"/>
      <c r="JSA79" s="27"/>
      <c r="JSB79" s="27"/>
      <c r="JSC79" s="27"/>
      <c r="JSD79" s="27"/>
      <c r="JSE79" s="27"/>
      <c r="JSF79" s="27"/>
      <c r="JSG79" s="27"/>
      <c r="JSH79" s="27"/>
      <c r="JSI79" s="27"/>
      <c r="JSJ79" s="27"/>
      <c r="JSK79" s="27"/>
      <c r="JSL79" s="27"/>
      <c r="JSM79" s="27"/>
      <c r="JSN79" s="27"/>
      <c r="JSO79" s="27"/>
      <c r="JSP79" s="27"/>
      <c r="JSQ79" s="27"/>
      <c r="JSR79" s="27"/>
      <c r="JSS79" s="27"/>
      <c r="JST79" s="27"/>
      <c r="JSU79" s="27"/>
      <c r="JSV79" s="27"/>
      <c r="JSW79" s="27"/>
      <c r="JSX79" s="27"/>
      <c r="JSY79" s="27"/>
      <c r="JSZ79" s="27"/>
      <c r="JTA79" s="27"/>
      <c r="JTB79" s="27"/>
      <c r="JTC79" s="27"/>
      <c r="JTD79" s="27"/>
      <c r="JTE79" s="27"/>
      <c r="JTF79" s="27"/>
      <c r="JTG79" s="27"/>
      <c r="JTH79" s="27"/>
      <c r="JTI79" s="27"/>
      <c r="JTJ79" s="27"/>
      <c r="JTK79" s="27"/>
      <c r="JTL79" s="27"/>
      <c r="JTM79" s="27"/>
      <c r="JTN79" s="27"/>
      <c r="JTO79" s="27"/>
      <c r="JTP79" s="27"/>
      <c r="JTQ79" s="27"/>
      <c r="JTR79" s="27"/>
      <c r="JTS79" s="27"/>
      <c r="JTT79" s="27"/>
      <c r="JTU79" s="27"/>
      <c r="JTV79" s="27"/>
      <c r="JTW79" s="27"/>
      <c r="JTX79" s="27"/>
      <c r="JTY79" s="27"/>
      <c r="JTZ79" s="27"/>
      <c r="JUA79" s="27"/>
      <c r="JUB79" s="27"/>
      <c r="JUC79" s="27"/>
      <c r="JUD79" s="27"/>
      <c r="JUE79" s="27"/>
      <c r="JUF79" s="27"/>
      <c r="JUG79" s="27"/>
      <c r="JUH79" s="27"/>
      <c r="JUI79" s="27"/>
      <c r="JUJ79" s="27"/>
      <c r="JUK79" s="27"/>
      <c r="JUL79" s="27"/>
      <c r="JUM79" s="27"/>
      <c r="JUN79" s="27"/>
      <c r="JUO79" s="27"/>
      <c r="JUP79" s="27"/>
      <c r="JUQ79" s="27"/>
      <c r="JUR79" s="27"/>
      <c r="JUS79" s="27"/>
      <c r="JUT79" s="27"/>
      <c r="JUU79" s="27"/>
      <c r="JUV79" s="27"/>
      <c r="JUW79" s="27"/>
      <c r="JUX79" s="27"/>
      <c r="JUY79" s="27"/>
      <c r="JUZ79" s="27"/>
      <c r="JVA79" s="27"/>
      <c r="JVB79" s="27"/>
      <c r="JVC79" s="27"/>
      <c r="JVD79" s="27"/>
      <c r="JVE79" s="27"/>
      <c r="JVF79" s="27"/>
      <c r="JVG79" s="27"/>
      <c r="JVH79" s="27"/>
      <c r="JVI79" s="27"/>
      <c r="JVJ79" s="27"/>
      <c r="JVK79" s="27"/>
      <c r="JVL79" s="27"/>
      <c r="JVM79" s="27"/>
      <c r="JVN79" s="27"/>
      <c r="JVO79" s="27"/>
      <c r="JVP79" s="27"/>
      <c r="JVQ79" s="27"/>
      <c r="JVR79" s="27"/>
      <c r="JVS79" s="27"/>
      <c r="JVT79" s="27"/>
      <c r="JVU79" s="27"/>
      <c r="JVV79" s="27"/>
      <c r="JVW79" s="27"/>
      <c r="JVX79" s="27"/>
      <c r="JVY79" s="27"/>
      <c r="JVZ79" s="27"/>
      <c r="JWA79" s="27"/>
      <c r="JWB79" s="27"/>
      <c r="JWC79" s="27"/>
      <c r="JWD79" s="27"/>
      <c r="JWE79" s="27"/>
      <c r="JWF79" s="27"/>
      <c r="JWG79" s="27"/>
      <c r="JWH79" s="27"/>
      <c r="JWI79" s="27"/>
      <c r="JWJ79" s="27"/>
      <c r="JWK79" s="27"/>
      <c r="JWL79" s="27"/>
      <c r="JWM79" s="27"/>
      <c r="JWN79" s="27"/>
      <c r="JWO79" s="27"/>
      <c r="JWP79" s="27"/>
      <c r="JWQ79" s="27"/>
      <c r="JWR79" s="27"/>
      <c r="JWS79" s="27"/>
      <c r="JWT79" s="27"/>
      <c r="JWU79" s="27"/>
      <c r="JWV79" s="27"/>
      <c r="JWW79" s="27"/>
      <c r="JWX79" s="27"/>
      <c r="JWY79" s="27"/>
      <c r="JWZ79" s="27"/>
      <c r="JXA79" s="27"/>
      <c r="JXB79" s="27"/>
      <c r="JXC79" s="27"/>
      <c r="JXD79" s="27"/>
      <c r="JXE79" s="27"/>
      <c r="JXF79" s="27"/>
      <c r="JXG79" s="27"/>
      <c r="JXH79" s="27"/>
      <c r="JXI79" s="27"/>
      <c r="JXJ79" s="27"/>
      <c r="JXK79" s="27"/>
      <c r="JXL79" s="27"/>
      <c r="JXM79" s="27"/>
      <c r="JXN79" s="27"/>
      <c r="JXO79" s="27"/>
      <c r="JXP79" s="27"/>
      <c r="JXQ79" s="27"/>
      <c r="JXR79" s="27"/>
      <c r="JXS79" s="27"/>
      <c r="JXT79" s="27"/>
      <c r="JXU79" s="27"/>
      <c r="JXV79" s="27"/>
      <c r="JXW79" s="27"/>
      <c r="JXX79" s="27"/>
      <c r="JXY79" s="27"/>
      <c r="JXZ79" s="27"/>
      <c r="JYA79" s="27"/>
      <c r="JYB79" s="27"/>
      <c r="JYC79" s="27"/>
      <c r="JYD79" s="27"/>
      <c r="JYE79" s="27"/>
      <c r="JYF79" s="27"/>
      <c r="JYG79" s="27"/>
      <c r="JYH79" s="27"/>
      <c r="JYI79" s="27"/>
      <c r="JYJ79" s="27"/>
      <c r="JYK79" s="27"/>
      <c r="JYL79" s="27"/>
      <c r="JYM79" s="27"/>
      <c r="JYN79" s="27"/>
      <c r="JYO79" s="27"/>
      <c r="JYP79" s="27"/>
      <c r="JYQ79" s="27"/>
      <c r="JYR79" s="27"/>
      <c r="JYS79" s="27"/>
      <c r="JYT79" s="27"/>
      <c r="JYU79" s="27"/>
      <c r="JYV79" s="27"/>
      <c r="JYW79" s="27"/>
      <c r="JYX79" s="27"/>
      <c r="JYY79" s="27"/>
      <c r="JYZ79" s="27"/>
      <c r="JZA79" s="27"/>
      <c r="JZB79" s="27"/>
      <c r="JZC79" s="27"/>
      <c r="JZD79" s="27"/>
      <c r="JZE79" s="27"/>
      <c r="JZF79" s="27"/>
      <c r="JZG79" s="27"/>
      <c r="JZH79" s="27"/>
      <c r="JZI79" s="27"/>
      <c r="JZJ79" s="27"/>
      <c r="JZK79" s="27"/>
      <c r="JZL79" s="27"/>
      <c r="JZM79" s="27"/>
      <c r="JZN79" s="27"/>
      <c r="JZO79" s="27"/>
      <c r="JZP79" s="27"/>
      <c r="JZQ79" s="27"/>
      <c r="JZR79" s="27"/>
      <c r="JZS79" s="27"/>
      <c r="JZT79" s="27"/>
      <c r="JZU79" s="27"/>
      <c r="JZV79" s="27"/>
      <c r="JZW79" s="27"/>
      <c r="JZX79" s="27"/>
      <c r="JZY79" s="27"/>
      <c r="JZZ79" s="27"/>
      <c r="KAA79" s="27"/>
      <c r="KAB79" s="27"/>
      <c r="KAC79" s="27"/>
      <c r="KAD79" s="27"/>
      <c r="KAE79" s="27"/>
      <c r="KAF79" s="27"/>
      <c r="KAG79" s="27"/>
      <c r="KAH79" s="27"/>
      <c r="KAI79" s="27"/>
      <c r="KAJ79" s="27"/>
      <c r="KAK79" s="27"/>
      <c r="KAL79" s="27"/>
      <c r="KAM79" s="27"/>
      <c r="KAN79" s="27"/>
      <c r="KAO79" s="27"/>
      <c r="KAP79" s="27"/>
      <c r="KAQ79" s="27"/>
      <c r="KAR79" s="27"/>
      <c r="KAS79" s="27"/>
      <c r="KAT79" s="27"/>
      <c r="KAU79" s="27"/>
      <c r="KAV79" s="27"/>
      <c r="KAW79" s="27"/>
      <c r="KAX79" s="27"/>
      <c r="KAY79" s="27"/>
      <c r="KAZ79" s="27"/>
      <c r="KBA79" s="27"/>
      <c r="KBB79" s="27"/>
      <c r="KBC79" s="27"/>
      <c r="KBD79" s="27"/>
      <c r="KBE79" s="27"/>
      <c r="KBF79" s="27"/>
      <c r="KBG79" s="27"/>
      <c r="KBH79" s="27"/>
      <c r="KBI79" s="27"/>
      <c r="KBJ79" s="27"/>
      <c r="KBK79" s="27"/>
      <c r="KBL79" s="27"/>
      <c r="KBM79" s="27"/>
      <c r="KBN79" s="27"/>
      <c r="KBO79" s="27"/>
      <c r="KBP79" s="27"/>
      <c r="KBQ79" s="27"/>
      <c r="KBR79" s="27"/>
      <c r="KBS79" s="27"/>
      <c r="KBT79" s="27"/>
      <c r="KBU79" s="27"/>
      <c r="KBV79" s="27"/>
      <c r="KBW79" s="27"/>
      <c r="KBX79" s="27"/>
      <c r="KBY79" s="27"/>
      <c r="KBZ79" s="27"/>
      <c r="KCA79" s="27"/>
      <c r="KCB79" s="27"/>
      <c r="KCC79" s="27"/>
      <c r="KCD79" s="27"/>
      <c r="KCE79" s="27"/>
      <c r="KCF79" s="27"/>
      <c r="KCG79" s="27"/>
      <c r="KCH79" s="27"/>
      <c r="KCI79" s="27"/>
      <c r="KCJ79" s="27"/>
      <c r="KCK79" s="27"/>
      <c r="KCL79" s="27"/>
      <c r="KCM79" s="27"/>
      <c r="KCN79" s="27"/>
      <c r="KCO79" s="27"/>
      <c r="KCP79" s="27"/>
      <c r="KCQ79" s="27"/>
      <c r="KCR79" s="27"/>
      <c r="KCS79" s="27"/>
      <c r="KCT79" s="27"/>
      <c r="KCU79" s="27"/>
      <c r="KCV79" s="27"/>
      <c r="KCW79" s="27"/>
      <c r="KCX79" s="27"/>
      <c r="KCY79" s="27"/>
      <c r="KCZ79" s="27"/>
      <c r="KDA79" s="27"/>
      <c r="KDB79" s="27"/>
      <c r="KDC79" s="27"/>
      <c r="KDD79" s="27"/>
      <c r="KDE79" s="27"/>
      <c r="KDF79" s="27"/>
      <c r="KDG79" s="27"/>
      <c r="KDH79" s="27"/>
      <c r="KDI79" s="27"/>
      <c r="KDJ79" s="27"/>
      <c r="KDK79" s="27"/>
      <c r="KDL79" s="27"/>
      <c r="KDM79" s="27"/>
      <c r="KDN79" s="27"/>
      <c r="KDO79" s="27"/>
      <c r="KDP79" s="27"/>
      <c r="KDQ79" s="27"/>
      <c r="KDR79" s="27"/>
      <c r="KDS79" s="27"/>
      <c r="KDT79" s="27"/>
      <c r="KDU79" s="27"/>
      <c r="KDV79" s="27"/>
      <c r="KDW79" s="27"/>
      <c r="KDX79" s="27"/>
      <c r="KDY79" s="27"/>
      <c r="KDZ79" s="27"/>
      <c r="KEA79" s="27"/>
      <c r="KEB79" s="27"/>
      <c r="KEC79" s="27"/>
      <c r="KED79" s="27"/>
      <c r="KEE79" s="27"/>
      <c r="KEF79" s="27"/>
      <c r="KEG79" s="27"/>
      <c r="KEH79" s="27"/>
      <c r="KEI79" s="27"/>
      <c r="KEJ79" s="27"/>
      <c r="KEK79" s="27"/>
      <c r="KEL79" s="27"/>
      <c r="KEM79" s="27"/>
      <c r="KEN79" s="27"/>
      <c r="KEO79" s="27"/>
      <c r="KEP79" s="27"/>
      <c r="KEQ79" s="27"/>
      <c r="KER79" s="27"/>
      <c r="KES79" s="27"/>
      <c r="KET79" s="27"/>
      <c r="KEU79" s="27"/>
      <c r="KEV79" s="27"/>
      <c r="KEW79" s="27"/>
      <c r="KEX79" s="27"/>
      <c r="KEY79" s="27"/>
      <c r="KEZ79" s="27"/>
      <c r="KFA79" s="27"/>
      <c r="KFB79" s="27"/>
      <c r="KFC79" s="27"/>
      <c r="KFD79" s="27"/>
      <c r="KFE79" s="27"/>
      <c r="KFF79" s="27"/>
      <c r="KFG79" s="27"/>
      <c r="KFH79" s="27"/>
      <c r="KFI79" s="27"/>
      <c r="KFJ79" s="27"/>
      <c r="KFK79" s="27"/>
      <c r="KFL79" s="27"/>
      <c r="KFM79" s="27"/>
      <c r="KFN79" s="27"/>
      <c r="KFO79" s="27"/>
      <c r="KFP79" s="27"/>
      <c r="KFQ79" s="27"/>
      <c r="KFR79" s="27"/>
      <c r="KFS79" s="27"/>
      <c r="KFT79" s="27"/>
      <c r="KFU79" s="27"/>
      <c r="KFV79" s="27"/>
      <c r="KFW79" s="27"/>
      <c r="KFX79" s="27"/>
      <c r="KFY79" s="27"/>
      <c r="KFZ79" s="27"/>
      <c r="KGA79" s="27"/>
      <c r="KGB79" s="27"/>
      <c r="KGC79" s="27"/>
      <c r="KGD79" s="27"/>
      <c r="KGE79" s="27"/>
      <c r="KGF79" s="27"/>
      <c r="KGG79" s="27"/>
      <c r="KGH79" s="27"/>
      <c r="KGI79" s="27"/>
      <c r="KGJ79" s="27"/>
      <c r="KGK79" s="27"/>
      <c r="KGL79" s="27"/>
      <c r="KGM79" s="27"/>
      <c r="KGN79" s="27"/>
      <c r="KGO79" s="27"/>
      <c r="KGP79" s="27"/>
      <c r="KGQ79" s="27"/>
      <c r="KGR79" s="27"/>
      <c r="KGS79" s="27"/>
      <c r="KGT79" s="27"/>
      <c r="KGU79" s="27"/>
      <c r="KGV79" s="27"/>
      <c r="KGW79" s="27"/>
      <c r="KGX79" s="27"/>
      <c r="KGY79" s="27"/>
      <c r="KGZ79" s="27"/>
      <c r="KHA79" s="27"/>
      <c r="KHB79" s="27"/>
      <c r="KHC79" s="27"/>
      <c r="KHD79" s="27"/>
      <c r="KHE79" s="27"/>
      <c r="KHF79" s="27"/>
      <c r="KHG79" s="27"/>
      <c r="KHH79" s="27"/>
      <c r="KHI79" s="27"/>
      <c r="KHJ79" s="27"/>
      <c r="KHK79" s="27"/>
      <c r="KHL79" s="27"/>
      <c r="KHM79" s="27"/>
      <c r="KHN79" s="27"/>
      <c r="KHO79" s="27"/>
      <c r="KHP79" s="27"/>
      <c r="KHQ79" s="27"/>
      <c r="KHR79" s="27"/>
      <c r="KHS79" s="27"/>
      <c r="KHT79" s="27"/>
      <c r="KHU79" s="27"/>
      <c r="KHV79" s="27"/>
      <c r="KHW79" s="27"/>
      <c r="KHX79" s="27"/>
      <c r="KHY79" s="27"/>
      <c r="KHZ79" s="27"/>
      <c r="KIA79" s="27"/>
      <c r="KIB79" s="27"/>
      <c r="KIC79" s="27"/>
      <c r="KID79" s="27"/>
      <c r="KIE79" s="27"/>
      <c r="KIF79" s="27"/>
      <c r="KIG79" s="27"/>
      <c r="KIH79" s="27"/>
      <c r="KII79" s="27"/>
      <c r="KIJ79" s="27"/>
      <c r="KIK79" s="27"/>
      <c r="KIL79" s="27"/>
      <c r="KIM79" s="27"/>
      <c r="KIN79" s="27"/>
      <c r="KIO79" s="27"/>
      <c r="KIP79" s="27"/>
      <c r="KIQ79" s="27"/>
      <c r="KIR79" s="27"/>
      <c r="KIS79" s="27"/>
      <c r="KIT79" s="27"/>
      <c r="KIU79" s="27"/>
      <c r="KIV79" s="27"/>
      <c r="KIW79" s="27"/>
      <c r="KIX79" s="27"/>
      <c r="KIY79" s="27"/>
      <c r="KIZ79" s="27"/>
      <c r="KJA79" s="27"/>
      <c r="KJB79" s="27"/>
      <c r="KJC79" s="27"/>
      <c r="KJD79" s="27"/>
      <c r="KJE79" s="27"/>
      <c r="KJF79" s="27"/>
      <c r="KJG79" s="27"/>
      <c r="KJH79" s="27"/>
      <c r="KJI79" s="27"/>
      <c r="KJJ79" s="27"/>
      <c r="KJK79" s="27"/>
      <c r="KJL79" s="27"/>
      <c r="KJM79" s="27"/>
      <c r="KJN79" s="27"/>
      <c r="KJO79" s="27"/>
      <c r="KJP79" s="27"/>
      <c r="KJQ79" s="27"/>
      <c r="KJR79" s="27"/>
      <c r="KJS79" s="27"/>
      <c r="KJT79" s="27"/>
      <c r="KJU79" s="27"/>
      <c r="KJV79" s="27"/>
      <c r="KJW79" s="27"/>
      <c r="KJX79" s="27"/>
      <c r="KJY79" s="27"/>
      <c r="KJZ79" s="27"/>
      <c r="KKA79" s="27"/>
      <c r="KKB79" s="27"/>
      <c r="KKC79" s="27"/>
      <c r="KKD79" s="27"/>
      <c r="KKE79" s="27"/>
      <c r="KKF79" s="27"/>
      <c r="KKG79" s="27"/>
      <c r="KKH79" s="27"/>
      <c r="KKI79" s="27"/>
      <c r="KKJ79" s="27"/>
      <c r="KKK79" s="27"/>
      <c r="KKL79" s="27"/>
      <c r="KKM79" s="27"/>
      <c r="KKN79" s="27"/>
      <c r="KKO79" s="27"/>
      <c r="KKP79" s="27"/>
      <c r="KKQ79" s="27"/>
      <c r="KKR79" s="27"/>
      <c r="KKS79" s="27"/>
      <c r="KKT79" s="27"/>
      <c r="KKU79" s="27"/>
      <c r="KKV79" s="27"/>
      <c r="KKW79" s="27"/>
      <c r="KKX79" s="27"/>
      <c r="KKY79" s="27"/>
      <c r="KKZ79" s="27"/>
      <c r="KLA79" s="27"/>
      <c r="KLB79" s="27"/>
      <c r="KLC79" s="27"/>
      <c r="KLD79" s="27"/>
      <c r="KLE79" s="27"/>
      <c r="KLF79" s="27"/>
      <c r="KLG79" s="27"/>
      <c r="KLH79" s="27"/>
      <c r="KLI79" s="27"/>
      <c r="KLJ79" s="27"/>
      <c r="KLK79" s="27"/>
      <c r="KLL79" s="27"/>
      <c r="KLM79" s="27"/>
      <c r="KLN79" s="27"/>
      <c r="KLO79" s="27"/>
      <c r="KLP79" s="27"/>
      <c r="KLQ79" s="27"/>
      <c r="KLR79" s="27"/>
      <c r="KLS79" s="27"/>
      <c r="KLT79" s="27"/>
      <c r="KLU79" s="27"/>
      <c r="KLV79" s="27"/>
      <c r="KLW79" s="27"/>
      <c r="KLX79" s="27"/>
      <c r="KLY79" s="27"/>
      <c r="KLZ79" s="27"/>
      <c r="KMA79" s="27"/>
      <c r="KMB79" s="27"/>
      <c r="KMC79" s="27"/>
      <c r="KMD79" s="27"/>
      <c r="KME79" s="27"/>
      <c r="KMF79" s="27"/>
      <c r="KMG79" s="27"/>
      <c r="KMH79" s="27"/>
      <c r="KMI79" s="27"/>
      <c r="KMJ79" s="27"/>
      <c r="KMK79" s="27"/>
      <c r="KML79" s="27"/>
      <c r="KMM79" s="27"/>
      <c r="KMN79" s="27"/>
      <c r="KMO79" s="27"/>
      <c r="KMP79" s="27"/>
      <c r="KMQ79" s="27"/>
      <c r="KMR79" s="27"/>
      <c r="KMS79" s="27"/>
      <c r="KMT79" s="27"/>
      <c r="KMU79" s="27"/>
      <c r="KMV79" s="27"/>
      <c r="KMW79" s="27"/>
      <c r="KMX79" s="27"/>
      <c r="KMY79" s="27"/>
      <c r="KMZ79" s="27"/>
      <c r="KNA79" s="27"/>
      <c r="KNB79" s="27"/>
      <c r="KNC79" s="27"/>
      <c r="KND79" s="27"/>
      <c r="KNE79" s="27"/>
      <c r="KNF79" s="27"/>
      <c r="KNG79" s="27"/>
      <c r="KNH79" s="27"/>
      <c r="KNI79" s="27"/>
      <c r="KNJ79" s="27"/>
      <c r="KNK79" s="27"/>
      <c r="KNL79" s="27"/>
      <c r="KNM79" s="27"/>
      <c r="KNN79" s="27"/>
      <c r="KNO79" s="27"/>
      <c r="KNP79" s="27"/>
      <c r="KNQ79" s="27"/>
      <c r="KNR79" s="27"/>
      <c r="KNS79" s="27"/>
      <c r="KNT79" s="27"/>
      <c r="KNU79" s="27"/>
      <c r="KNV79" s="27"/>
      <c r="KNW79" s="27"/>
      <c r="KNX79" s="27"/>
      <c r="KNY79" s="27"/>
      <c r="KNZ79" s="27"/>
      <c r="KOA79" s="27"/>
      <c r="KOB79" s="27"/>
      <c r="KOC79" s="27"/>
      <c r="KOD79" s="27"/>
      <c r="KOE79" s="27"/>
      <c r="KOF79" s="27"/>
      <c r="KOG79" s="27"/>
      <c r="KOH79" s="27"/>
      <c r="KOI79" s="27"/>
      <c r="KOJ79" s="27"/>
      <c r="KOK79" s="27"/>
      <c r="KOL79" s="27"/>
      <c r="KOM79" s="27"/>
      <c r="KON79" s="27"/>
      <c r="KOO79" s="27"/>
      <c r="KOP79" s="27"/>
      <c r="KOQ79" s="27"/>
      <c r="KOR79" s="27"/>
      <c r="KOS79" s="27"/>
      <c r="KOT79" s="27"/>
      <c r="KOU79" s="27"/>
      <c r="KOV79" s="27"/>
      <c r="KOW79" s="27"/>
      <c r="KOX79" s="27"/>
      <c r="KOY79" s="27"/>
      <c r="KOZ79" s="27"/>
      <c r="KPA79" s="27"/>
      <c r="KPB79" s="27"/>
      <c r="KPC79" s="27"/>
      <c r="KPD79" s="27"/>
      <c r="KPE79" s="27"/>
      <c r="KPF79" s="27"/>
      <c r="KPG79" s="27"/>
      <c r="KPH79" s="27"/>
      <c r="KPI79" s="27"/>
      <c r="KPJ79" s="27"/>
      <c r="KPK79" s="27"/>
      <c r="KPL79" s="27"/>
      <c r="KPM79" s="27"/>
      <c r="KPN79" s="27"/>
      <c r="KPO79" s="27"/>
      <c r="KPP79" s="27"/>
      <c r="KPQ79" s="27"/>
      <c r="KPR79" s="27"/>
      <c r="KPS79" s="27"/>
      <c r="KPT79" s="27"/>
      <c r="KPU79" s="27"/>
      <c r="KPV79" s="27"/>
      <c r="KPW79" s="27"/>
      <c r="KPX79" s="27"/>
      <c r="KPY79" s="27"/>
      <c r="KPZ79" s="27"/>
      <c r="KQA79" s="27"/>
      <c r="KQB79" s="27"/>
      <c r="KQC79" s="27"/>
      <c r="KQD79" s="27"/>
      <c r="KQE79" s="27"/>
      <c r="KQF79" s="27"/>
      <c r="KQG79" s="27"/>
      <c r="KQH79" s="27"/>
      <c r="KQI79" s="27"/>
      <c r="KQJ79" s="27"/>
      <c r="KQK79" s="27"/>
      <c r="KQL79" s="27"/>
      <c r="KQM79" s="27"/>
      <c r="KQN79" s="27"/>
      <c r="KQO79" s="27"/>
      <c r="KQP79" s="27"/>
      <c r="KQQ79" s="27"/>
      <c r="KQR79" s="27"/>
      <c r="KQS79" s="27"/>
      <c r="KQT79" s="27"/>
      <c r="KQU79" s="27"/>
      <c r="KQV79" s="27"/>
      <c r="KQW79" s="27"/>
      <c r="KQX79" s="27"/>
      <c r="KQY79" s="27"/>
      <c r="KQZ79" s="27"/>
      <c r="KRA79" s="27"/>
      <c r="KRB79" s="27"/>
      <c r="KRC79" s="27"/>
      <c r="KRD79" s="27"/>
      <c r="KRE79" s="27"/>
      <c r="KRF79" s="27"/>
      <c r="KRG79" s="27"/>
      <c r="KRH79" s="27"/>
      <c r="KRI79" s="27"/>
      <c r="KRJ79" s="27"/>
      <c r="KRK79" s="27"/>
      <c r="KRL79" s="27"/>
      <c r="KRM79" s="27"/>
      <c r="KRN79" s="27"/>
      <c r="KRO79" s="27"/>
      <c r="KRP79" s="27"/>
      <c r="KRQ79" s="27"/>
      <c r="KRR79" s="27"/>
      <c r="KRS79" s="27"/>
      <c r="KRT79" s="27"/>
      <c r="KRU79" s="27"/>
      <c r="KRV79" s="27"/>
      <c r="KRW79" s="27"/>
      <c r="KRX79" s="27"/>
      <c r="KRY79" s="27"/>
      <c r="KRZ79" s="27"/>
      <c r="KSA79" s="27"/>
      <c r="KSB79" s="27"/>
      <c r="KSC79" s="27"/>
      <c r="KSD79" s="27"/>
      <c r="KSE79" s="27"/>
      <c r="KSF79" s="27"/>
      <c r="KSG79" s="27"/>
      <c r="KSH79" s="27"/>
      <c r="KSI79" s="27"/>
      <c r="KSJ79" s="27"/>
      <c r="KSK79" s="27"/>
      <c r="KSL79" s="27"/>
      <c r="KSM79" s="27"/>
      <c r="KSN79" s="27"/>
      <c r="KSO79" s="27"/>
      <c r="KSP79" s="27"/>
      <c r="KSQ79" s="27"/>
      <c r="KSR79" s="27"/>
      <c r="KSS79" s="27"/>
      <c r="KST79" s="27"/>
      <c r="KSU79" s="27"/>
      <c r="KSV79" s="27"/>
      <c r="KSW79" s="27"/>
      <c r="KSX79" s="27"/>
      <c r="KSY79" s="27"/>
      <c r="KSZ79" s="27"/>
      <c r="KTA79" s="27"/>
      <c r="KTB79" s="27"/>
      <c r="KTC79" s="27"/>
      <c r="KTD79" s="27"/>
      <c r="KTE79" s="27"/>
      <c r="KTF79" s="27"/>
      <c r="KTG79" s="27"/>
      <c r="KTH79" s="27"/>
      <c r="KTI79" s="27"/>
      <c r="KTJ79" s="27"/>
      <c r="KTK79" s="27"/>
      <c r="KTL79" s="27"/>
      <c r="KTM79" s="27"/>
      <c r="KTN79" s="27"/>
      <c r="KTO79" s="27"/>
      <c r="KTP79" s="27"/>
      <c r="KTQ79" s="27"/>
      <c r="KTR79" s="27"/>
      <c r="KTS79" s="27"/>
      <c r="KTT79" s="27"/>
      <c r="KTU79" s="27"/>
      <c r="KTV79" s="27"/>
      <c r="KTW79" s="27"/>
      <c r="KTX79" s="27"/>
      <c r="KTY79" s="27"/>
      <c r="KTZ79" s="27"/>
      <c r="KUA79" s="27"/>
      <c r="KUB79" s="27"/>
      <c r="KUC79" s="27"/>
      <c r="KUD79" s="27"/>
      <c r="KUE79" s="27"/>
      <c r="KUF79" s="27"/>
      <c r="KUG79" s="27"/>
      <c r="KUH79" s="27"/>
      <c r="KUI79" s="27"/>
      <c r="KUJ79" s="27"/>
      <c r="KUK79" s="27"/>
      <c r="KUL79" s="27"/>
      <c r="KUM79" s="27"/>
      <c r="KUN79" s="27"/>
      <c r="KUO79" s="27"/>
      <c r="KUP79" s="27"/>
      <c r="KUQ79" s="27"/>
      <c r="KUR79" s="27"/>
      <c r="KUS79" s="27"/>
      <c r="KUT79" s="27"/>
      <c r="KUU79" s="27"/>
      <c r="KUV79" s="27"/>
      <c r="KUW79" s="27"/>
      <c r="KUX79" s="27"/>
      <c r="KUY79" s="27"/>
      <c r="KUZ79" s="27"/>
      <c r="KVA79" s="27"/>
      <c r="KVB79" s="27"/>
      <c r="KVC79" s="27"/>
      <c r="KVD79" s="27"/>
      <c r="KVE79" s="27"/>
      <c r="KVF79" s="27"/>
      <c r="KVG79" s="27"/>
      <c r="KVH79" s="27"/>
      <c r="KVI79" s="27"/>
      <c r="KVJ79" s="27"/>
      <c r="KVK79" s="27"/>
      <c r="KVL79" s="27"/>
      <c r="KVM79" s="27"/>
      <c r="KVN79" s="27"/>
      <c r="KVO79" s="27"/>
      <c r="KVP79" s="27"/>
      <c r="KVQ79" s="27"/>
      <c r="KVR79" s="27"/>
      <c r="KVS79" s="27"/>
      <c r="KVT79" s="27"/>
      <c r="KVU79" s="27"/>
      <c r="KVV79" s="27"/>
      <c r="KVW79" s="27"/>
      <c r="KVX79" s="27"/>
      <c r="KVY79" s="27"/>
      <c r="KVZ79" s="27"/>
      <c r="KWA79" s="27"/>
      <c r="KWB79" s="27"/>
      <c r="KWC79" s="27"/>
      <c r="KWD79" s="27"/>
      <c r="KWE79" s="27"/>
      <c r="KWF79" s="27"/>
      <c r="KWG79" s="27"/>
      <c r="KWH79" s="27"/>
      <c r="KWI79" s="27"/>
      <c r="KWJ79" s="27"/>
      <c r="KWK79" s="27"/>
      <c r="KWL79" s="27"/>
      <c r="KWM79" s="27"/>
      <c r="KWN79" s="27"/>
      <c r="KWO79" s="27"/>
      <c r="KWP79" s="27"/>
      <c r="KWQ79" s="27"/>
      <c r="KWR79" s="27"/>
      <c r="KWS79" s="27"/>
      <c r="KWT79" s="27"/>
      <c r="KWU79" s="27"/>
      <c r="KWV79" s="27"/>
      <c r="KWW79" s="27"/>
      <c r="KWX79" s="27"/>
      <c r="KWY79" s="27"/>
      <c r="KWZ79" s="27"/>
      <c r="KXA79" s="27"/>
      <c r="KXB79" s="27"/>
      <c r="KXC79" s="27"/>
      <c r="KXD79" s="27"/>
      <c r="KXE79" s="27"/>
      <c r="KXF79" s="27"/>
      <c r="KXG79" s="27"/>
      <c r="KXH79" s="27"/>
      <c r="KXI79" s="27"/>
      <c r="KXJ79" s="27"/>
      <c r="KXK79" s="27"/>
      <c r="KXL79" s="27"/>
      <c r="KXM79" s="27"/>
      <c r="KXN79" s="27"/>
      <c r="KXO79" s="27"/>
      <c r="KXP79" s="27"/>
      <c r="KXQ79" s="27"/>
      <c r="KXR79" s="27"/>
      <c r="KXS79" s="27"/>
      <c r="KXT79" s="27"/>
      <c r="KXU79" s="27"/>
      <c r="KXV79" s="27"/>
      <c r="KXW79" s="27"/>
      <c r="KXX79" s="27"/>
      <c r="KXY79" s="27"/>
      <c r="KXZ79" s="27"/>
      <c r="KYA79" s="27"/>
      <c r="KYB79" s="27"/>
      <c r="KYC79" s="27"/>
      <c r="KYD79" s="27"/>
      <c r="KYE79" s="27"/>
      <c r="KYF79" s="27"/>
      <c r="KYG79" s="27"/>
      <c r="KYH79" s="27"/>
      <c r="KYI79" s="27"/>
      <c r="KYJ79" s="27"/>
      <c r="KYK79" s="27"/>
      <c r="KYL79" s="27"/>
      <c r="KYM79" s="27"/>
      <c r="KYN79" s="27"/>
      <c r="KYO79" s="27"/>
      <c r="KYP79" s="27"/>
      <c r="KYQ79" s="27"/>
      <c r="KYR79" s="27"/>
      <c r="KYS79" s="27"/>
      <c r="KYT79" s="27"/>
      <c r="KYU79" s="27"/>
      <c r="KYV79" s="27"/>
      <c r="KYW79" s="27"/>
      <c r="KYX79" s="27"/>
      <c r="KYY79" s="27"/>
      <c r="KYZ79" s="27"/>
      <c r="KZA79" s="27"/>
      <c r="KZB79" s="27"/>
      <c r="KZC79" s="27"/>
      <c r="KZD79" s="27"/>
      <c r="KZE79" s="27"/>
      <c r="KZF79" s="27"/>
      <c r="KZG79" s="27"/>
      <c r="KZH79" s="27"/>
      <c r="KZI79" s="27"/>
      <c r="KZJ79" s="27"/>
      <c r="KZK79" s="27"/>
      <c r="KZL79" s="27"/>
      <c r="KZM79" s="27"/>
      <c r="KZN79" s="27"/>
      <c r="KZO79" s="27"/>
      <c r="KZP79" s="27"/>
      <c r="KZQ79" s="27"/>
      <c r="KZR79" s="27"/>
      <c r="KZS79" s="27"/>
      <c r="KZT79" s="27"/>
      <c r="KZU79" s="27"/>
      <c r="KZV79" s="27"/>
      <c r="KZW79" s="27"/>
      <c r="KZX79" s="27"/>
      <c r="KZY79" s="27"/>
      <c r="KZZ79" s="27"/>
      <c r="LAA79" s="27"/>
      <c r="LAB79" s="27"/>
      <c r="LAC79" s="27"/>
      <c r="LAD79" s="27"/>
      <c r="LAE79" s="27"/>
      <c r="LAF79" s="27"/>
      <c r="LAG79" s="27"/>
      <c r="LAH79" s="27"/>
      <c r="LAI79" s="27"/>
      <c r="LAJ79" s="27"/>
      <c r="LAK79" s="27"/>
      <c r="LAL79" s="27"/>
      <c r="LAM79" s="27"/>
      <c r="LAN79" s="27"/>
      <c r="LAO79" s="27"/>
      <c r="LAP79" s="27"/>
      <c r="LAQ79" s="27"/>
      <c r="LAR79" s="27"/>
      <c r="LAS79" s="27"/>
      <c r="LAT79" s="27"/>
      <c r="LAU79" s="27"/>
      <c r="LAV79" s="27"/>
      <c r="LAW79" s="27"/>
      <c r="LAX79" s="27"/>
      <c r="LAY79" s="27"/>
      <c r="LAZ79" s="27"/>
      <c r="LBA79" s="27"/>
      <c r="LBB79" s="27"/>
      <c r="LBC79" s="27"/>
      <c r="LBD79" s="27"/>
      <c r="LBE79" s="27"/>
      <c r="LBF79" s="27"/>
      <c r="LBG79" s="27"/>
      <c r="LBH79" s="27"/>
      <c r="LBI79" s="27"/>
      <c r="LBJ79" s="27"/>
      <c r="LBK79" s="27"/>
      <c r="LBL79" s="27"/>
      <c r="LBM79" s="27"/>
      <c r="LBN79" s="27"/>
      <c r="LBO79" s="27"/>
      <c r="LBP79" s="27"/>
      <c r="LBQ79" s="27"/>
      <c r="LBR79" s="27"/>
      <c r="LBS79" s="27"/>
      <c r="LBT79" s="27"/>
      <c r="LBU79" s="27"/>
      <c r="LBV79" s="27"/>
      <c r="LBW79" s="27"/>
      <c r="LBX79" s="27"/>
      <c r="LBY79" s="27"/>
      <c r="LBZ79" s="27"/>
      <c r="LCA79" s="27"/>
      <c r="LCB79" s="27"/>
      <c r="LCC79" s="27"/>
      <c r="LCD79" s="27"/>
      <c r="LCE79" s="27"/>
      <c r="LCF79" s="27"/>
      <c r="LCG79" s="27"/>
      <c r="LCH79" s="27"/>
      <c r="LCI79" s="27"/>
      <c r="LCJ79" s="27"/>
      <c r="LCK79" s="27"/>
      <c r="LCL79" s="27"/>
      <c r="LCM79" s="27"/>
      <c r="LCN79" s="27"/>
      <c r="LCO79" s="27"/>
      <c r="LCP79" s="27"/>
      <c r="LCQ79" s="27"/>
      <c r="LCR79" s="27"/>
      <c r="LCS79" s="27"/>
      <c r="LCT79" s="27"/>
      <c r="LCU79" s="27"/>
      <c r="LCV79" s="27"/>
      <c r="LCW79" s="27"/>
      <c r="LCX79" s="27"/>
      <c r="LCY79" s="27"/>
      <c r="LCZ79" s="27"/>
      <c r="LDA79" s="27"/>
      <c r="LDB79" s="27"/>
      <c r="LDC79" s="27"/>
      <c r="LDD79" s="27"/>
      <c r="LDE79" s="27"/>
      <c r="LDF79" s="27"/>
      <c r="LDG79" s="27"/>
      <c r="LDH79" s="27"/>
      <c r="LDI79" s="27"/>
      <c r="LDJ79" s="27"/>
      <c r="LDK79" s="27"/>
      <c r="LDL79" s="27"/>
      <c r="LDM79" s="27"/>
      <c r="LDN79" s="27"/>
      <c r="LDO79" s="27"/>
      <c r="LDP79" s="27"/>
      <c r="LDQ79" s="27"/>
      <c r="LDR79" s="27"/>
      <c r="LDS79" s="27"/>
      <c r="LDT79" s="27"/>
      <c r="LDU79" s="27"/>
      <c r="LDV79" s="27"/>
      <c r="LDW79" s="27"/>
      <c r="LDX79" s="27"/>
      <c r="LDY79" s="27"/>
      <c r="LDZ79" s="27"/>
      <c r="LEA79" s="27"/>
      <c r="LEB79" s="27"/>
      <c r="LEC79" s="27"/>
      <c r="LED79" s="27"/>
      <c r="LEE79" s="27"/>
      <c r="LEF79" s="27"/>
      <c r="LEG79" s="27"/>
      <c r="LEH79" s="27"/>
      <c r="LEI79" s="27"/>
      <c r="LEJ79" s="27"/>
      <c r="LEK79" s="27"/>
      <c r="LEL79" s="27"/>
      <c r="LEM79" s="27"/>
      <c r="LEN79" s="27"/>
      <c r="LEO79" s="27"/>
      <c r="LEP79" s="27"/>
      <c r="LEQ79" s="27"/>
      <c r="LER79" s="27"/>
      <c r="LES79" s="27"/>
      <c r="LET79" s="27"/>
      <c r="LEU79" s="27"/>
      <c r="LEV79" s="27"/>
      <c r="LEW79" s="27"/>
      <c r="LEX79" s="27"/>
      <c r="LEY79" s="27"/>
      <c r="LEZ79" s="27"/>
      <c r="LFA79" s="27"/>
      <c r="LFB79" s="27"/>
      <c r="LFC79" s="27"/>
      <c r="LFD79" s="27"/>
      <c r="LFE79" s="27"/>
      <c r="LFF79" s="27"/>
      <c r="LFG79" s="27"/>
      <c r="LFH79" s="27"/>
      <c r="LFI79" s="27"/>
      <c r="LFJ79" s="27"/>
      <c r="LFK79" s="27"/>
      <c r="LFL79" s="27"/>
      <c r="LFM79" s="27"/>
      <c r="LFN79" s="27"/>
      <c r="LFO79" s="27"/>
      <c r="LFP79" s="27"/>
      <c r="LFQ79" s="27"/>
      <c r="LFR79" s="27"/>
      <c r="LFS79" s="27"/>
      <c r="LFT79" s="27"/>
      <c r="LFU79" s="27"/>
      <c r="LFV79" s="27"/>
      <c r="LFW79" s="27"/>
      <c r="LFX79" s="27"/>
      <c r="LFY79" s="27"/>
      <c r="LFZ79" s="27"/>
      <c r="LGA79" s="27"/>
      <c r="LGB79" s="27"/>
      <c r="LGC79" s="27"/>
      <c r="LGD79" s="27"/>
      <c r="LGE79" s="27"/>
      <c r="LGF79" s="27"/>
      <c r="LGG79" s="27"/>
      <c r="LGH79" s="27"/>
      <c r="LGI79" s="27"/>
      <c r="LGJ79" s="27"/>
      <c r="LGK79" s="27"/>
      <c r="LGL79" s="27"/>
      <c r="LGM79" s="27"/>
      <c r="LGN79" s="27"/>
      <c r="LGO79" s="27"/>
      <c r="LGP79" s="27"/>
      <c r="LGQ79" s="27"/>
      <c r="LGR79" s="27"/>
      <c r="LGS79" s="27"/>
      <c r="LGT79" s="27"/>
      <c r="LGU79" s="27"/>
      <c r="LGV79" s="27"/>
      <c r="LGW79" s="27"/>
      <c r="LGX79" s="27"/>
      <c r="LGY79" s="27"/>
      <c r="LGZ79" s="27"/>
      <c r="LHA79" s="27"/>
      <c r="LHB79" s="27"/>
      <c r="LHC79" s="27"/>
      <c r="LHD79" s="27"/>
      <c r="LHE79" s="27"/>
      <c r="LHF79" s="27"/>
      <c r="LHG79" s="27"/>
      <c r="LHH79" s="27"/>
      <c r="LHI79" s="27"/>
      <c r="LHJ79" s="27"/>
      <c r="LHK79" s="27"/>
      <c r="LHL79" s="27"/>
      <c r="LHM79" s="27"/>
      <c r="LHN79" s="27"/>
      <c r="LHO79" s="27"/>
      <c r="LHP79" s="27"/>
      <c r="LHQ79" s="27"/>
      <c r="LHR79" s="27"/>
      <c r="LHS79" s="27"/>
      <c r="LHT79" s="27"/>
      <c r="LHU79" s="27"/>
      <c r="LHV79" s="27"/>
      <c r="LHW79" s="27"/>
      <c r="LHX79" s="27"/>
      <c r="LHY79" s="27"/>
      <c r="LHZ79" s="27"/>
      <c r="LIA79" s="27"/>
      <c r="LIB79" s="27"/>
      <c r="LIC79" s="27"/>
      <c r="LID79" s="27"/>
      <c r="LIE79" s="27"/>
      <c r="LIF79" s="27"/>
      <c r="LIG79" s="27"/>
      <c r="LIH79" s="27"/>
      <c r="LII79" s="27"/>
      <c r="LIJ79" s="27"/>
      <c r="LIK79" s="27"/>
      <c r="LIL79" s="27"/>
      <c r="LIM79" s="27"/>
      <c r="LIN79" s="27"/>
      <c r="LIO79" s="27"/>
      <c r="LIP79" s="27"/>
      <c r="LIQ79" s="27"/>
      <c r="LIR79" s="27"/>
      <c r="LIS79" s="27"/>
      <c r="LIT79" s="27"/>
      <c r="LIU79" s="27"/>
      <c r="LIV79" s="27"/>
      <c r="LIW79" s="27"/>
      <c r="LIX79" s="27"/>
      <c r="LIY79" s="27"/>
      <c r="LIZ79" s="27"/>
      <c r="LJA79" s="27"/>
      <c r="LJB79" s="27"/>
      <c r="LJC79" s="27"/>
      <c r="LJD79" s="27"/>
      <c r="LJE79" s="27"/>
      <c r="LJF79" s="27"/>
      <c r="LJG79" s="27"/>
      <c r="LJH79" s="27"/>
      <c r="LJI79" s="27"/>
      <c r="LJJ79" s="27"/>
      <c r="LJK79" s="27"/>
      <c r="LJL79" s="27"/>
      <c r="LJM79" s="27"/>
      <c r="LJN79" s="27"/>
      <c r="LJO79" s="27"/>
      <c r="LJP79" s="27"/>
      <c r="LJQ79" s="27"/>
      <c r="LJR79" s="27"/>
      <c r="LJS79" s="27"/>
      <c r="LJT79" s="27"/>
      <c r="LJU79" s="27"/>
      <c r="LJV79" s="27"/>
      <c r="LJW79" s="27"/>
      <c r="LJX79" s="27"/>
      <c r="LJY79" s="27"/>
      <c r="LJZ79" s="27"/>
      <c r="LKA79" s="27"/>
      <c r="LKB79" s="27"/>
      <c r="LKC79" s="27"/>
      <c r="LKD79" s="27"/>
      <c r="LKE79" s="27"/>
      <c r="LKF79" s="27"/>
      <c r="LKG79" s="27"/>
      <c r="LKH79" s="27"/>
      <c r="LKI79" s="27"/>
      <c r="LKJ79" s="27"/>
      <c r="LKK79" s="27"/>
      <c r="LKL79" s="27"/>
      <c r="LKM79" s="27"/>
      <c r="LKN79" s="27"/>
      <c r="LKO79" s="27"/>
      <c r="LKP79" s="27"/>
      <c r="LKQ79" s="27"/>
      <c r="LKR79" s="27"/>
      <c r="LKS79" s="27"/>
      <c r="LKT79" s="27"/>
      <c r="LKU79" s="27"/>
      <c r="LKV79" s="27"/>
      <c r="LKW79" s="27"/>
      <c r="LKX79" s="27"/>
      <c r="LKY79" s="27"/>
      <c r="LKZ79" s="27"/>
      <c r="LLA79" s="27"/>
      <c r="LLB79" s="27"/>
      <c r="LLC79" s="27"/>
      <c r="LLD79" s="27"/>
      <c r="LLE79" s="27"/>
      <c r="LLF79" s="27"/>
      <c r="LLG79" s="27"/>
      <c r="LLH79" s="27"/>
      <c r="LLI79" s="27"/>
      <c r="LLJ79" s="27"/>
      <c r="LLK79" s="27"/>
      <c r="LLL79" s="27"/>
      <c r="LLM79" s="27"/>
      <c r="LLN79" s="27"/>
      <c r="LLO79" s="27"/>
      <c r="LLP79" s="27"/>
      <c r="LLQ79" s="27"/>
      <c r="LLR79" s="27"/>
      <c r="LLS79" s="27"/>
      <c r="LLT79" s="27"/>
      <c r="LLU79" s="27"/>
      <c r="LLV79" s="27"/>
      <c r="LLW79" s="27"/>
      <c r="LLX79" s="27"/>
      <c r="LLY79" s="27"/>
      <c r="LLZ79" s="27"/>
      <c r="LMA79" s="27"/>
      <c r="LMB79" s="27"/>
      <c r="LMC79" s="27"/>
      <c r="LMD79" s="27"/>
      <c r="LME79" s="27"/>
      <c r="LMF79" s="27"/>
      <c r="LMG79" s="27"/>
      <c r="LMH79" s="27"/>
      <c r="LMI79" s="27"/>
      <c r="LMJ79" s="27"/>
      <c r="LMK79" s="27"/>
      <c r="LML79" s="27"/>
      <c r="LMM79" s="27"/>
      <c r="LMN79" s="27"/>
      <c r="LMO79" s="27"/>
      <c r="LMP79" s="27"/>
      <c r="LMQ79" s="27"/>
      <c r="LMR79" s="27"/>
      <c r="LMS79" s="27"/>
      <c r="LMT79" s="27"/>
      <c r="LMU79" s="27"/>
      <c r="LMV79" s="27"/>
      <c r="LMW79" s="27"/>
      <c r="LMX79" s="27"/>
      <c r="LMY79" s="27"/>
      <c r="LMZ79" s="27"/>
      <c r="LNA79" s="27"/>
      <c r="LNB79" s="27"/>
      <c r="LNC79" s="27"/>
      <c r="LND79" s="27"/>
      <c r="LNE79" s="27"/>
      <c r="LNF79" s="27"/>
      <c r="LNG79" s="27"/>
      <c r="LNH79" s="27"/>
      <c r="LNI79" s="27"/>
      <c r="LNJ79" s="27"/>
      <c r="LNK79" s="27"/>
      <c r="LNL79" s="27"/>
      <c r="LNM79" s="27"/>
      <c r="LNN79" s="27"/>
      <c r="LNO79" s="27"/>
      <c r="LNP79" s="27"/>
      <c r="LNQ79" s="27"/>
      <c r="LNR79" s="27"/>
      <c r="LNS79" s="27"/>
      <c r="LNT79" s="27"/>
      <c r="LNU79" s="27"/>
      <c r="LNV79" s="27"/>
      <c r="LNW79" s="27"/>
      <c r="LNX79" s="27"/>
      <c r="LNY79" s="27"/>
      <c r="LNZ79" s="27"/>
      <c r="LOA79" s="27"/>
      <c r="LOB79" s="27"/>
      <c r="LOC79" s="27"/>
      <c r="LOD79" s="27"/>
      <c r="LOE79" s="27"/>
      <c r="LOF79" s="27"/>
      <c r="LOG79" s="27"/>
      <c r="LOH79" s="27"/>
      <c r="LOI79" s="27"/>
      <c r="LOJ79" s="27"/>
      <c r="LOK79" s="27"/>
      <c r="LOL79" s="27"/>
      <c r="LOM79" s="27"/>
      <c r="LON79" s="27"/>
      <c r="LOO79" s="27"/>
      <c r="LOP79" s="27"/>
      <c r="LOQ79" s="27"/>
      <c r="LOR79" s="27"/>
      <c r="LOS79" s="27"/>
      <c r="LOT79" s="27"/>
      <c r="LOU79" s="27"/>
      <c r="LOV79" s="27"/>
      <c r="LOW79" s="27"/>
      <c r="LOX79" s="27"/>
      <c r="LOY79" s="27"/>
      <c r="LOZ79" s="27"/>
      <c r="LPA79" s="27"/>
      <c r="LPB79" s="27"/>
      <c r="LPC79" s="27"/>
      <c r="LPD79" s="27"/>
      <c r="LPE79" s="27"/>
      <c r="LPF79" s="27"/>
      <c r="LPG79" s="27"/>
      <c r="LPH79" s="27"/>
      <c r="LPI79" s="27"/>
      <c r="LPJ79" s="27"/>
      <c r="LPK79" s="27"/>
      <c r="LPL79" s="27"/>
      <c r="LPM79" s="27"/>
      <c r="LPN79" s="27"/>
      <c r="LPO79" s="27"/>
      <c r="LPP79" s="27"/>
      <c r="LPQ79" s="27"/>
      <c r="LPR79" s="27"/>
      <c r="LPS79" s="27"/>
      <c r="LPT79" s="27"/>
      <c r="LPU79" s="27"/>
      <c r="LPV79" s="27"/>
      <c r="LPW79" s="27"/>
      <c r="LPX79" s="27"/>
      <c r="LPY79" s="27"/>
      <c r="LPZ79" s="27"/>
      <c r="LQA79" s="27"/>
      <c r="LQB79" s="27"/>
      <c r="LQC79" s="27"/>
      <c r="LQD79" s="27"/>
      <c r="LQE79" s="27"/>
      <c r="LQF79" s="27"/>
      <c r="LQG79" s="27"/>
      <c r="LQH79" s="27"/>
      <c r="LQI79" s="27"/>
      <c r="LQJ79" s="27"/>
      <c r="LQK79" s="27"/>
      <c r="LQL79" s="27"/>
      <c r="LQM79" s="27"/>
      <c r="LQN79" s="27"/>
      <c r="LQO79" s="27"/>
      <c r="LQP79" s="27"/>
      <c r="LQQ79" s="27"/>
      <c r="LQR79" s="27"/>
      <c r="LQS79" s="27"/>
      <c r="LQT79" s="27"/>
      <c r="LQU79" s="27"/>
      <c r="LQV79" s="27"/>
      <c r="LQW79" s="27"/>
      <c r="LQX79" s="27"/>
      <c r="LQY79" s="27"/>
      <c r="LQZ79" s="27"/>
      <c r="LRA79" s="27"/>
      <c r="LRB79" s="27"/>
      <c r="LRC79" s="27"/>
      <c r="LRD79" s="27"/>
      <c r="LRE79" s="27"/>
      <c r="LRF79" s="27"/>
      <c r="LRG79" s="27"/>
      <c r="LRH79" s="27"/>
      <c r="LRI79" s="27"/>
      <c r="LRJ79" s="27"/>
      <c r="LRK79" s="27"/>
      <c r="LRL79" s="27"/>
      <c r="LRM79" s="27"/>
      <c r="LRN79" s="27"/>
      <c r="LRO79" s="27"/>
      <c r="LRP79" s="27"/>
      <c r="LRQ79" s="27"/>
      <c r="LRR79" s="27"/>
      <c r="LRS79" s="27"/>
      <c r="LRT79" s="27"/>
      <c r="LRU79" s="27"/>
      <c r="LRV79" s="27"/>
      <c r="LRW79" s="27"/>
      <c r="LRX79" s="27"/>
      <c r="LRY79" s="27"/>
      <c r="LRZ79" s="27"/>
      <c r="LSA79" s="27"/>
      <c r="LSB79" s="27"/>
      <c r="LSC79" s="27"/>
      <c r="LSD79" s="27"/>
      <c r="LSE79" s="27"/>
      <c r="LSF79" s="27"/>
      <c r="LSG79" s="27"/>
      <c r="LSH79" s="27"/>
      <c r="LSI79" s="27"/>
      <c r="LSJ79" s="27"/>
      <c r="LSK79" s="27"/>
      <c r="LSL79" s="27"/>
      <c r="LSM79" s="27"/>
      <c r="LSN79" s="27"/>
      <c r="LSO79" s="27"/>
      <c r="LSP79" s="27"/>
      <c r="LSQ79" s="27"/>
      <c r="LSR79" s="27"/>
      <c r="LSS79" s="27"/>
      <c r="LST79" s="27"/>
      <c r="LSU79" s="27"/>
      <c r="LSV79" s="27"/>
      <c r="LSW79" s="27"/>
      <c r="LSX79" s="27"/>
      <c r="LSY79" s="27"/>
      <c r="LSZ79" s="27"/>
      <c r="LTA79" s="27"/>
      <c r="LTB79" s="27"/>
      <c r="LTC79" s="27"/>
      <c r="LTD79" s="27"/>
      <c r="LTE79" s="27"/>
      <c r="LTF79" s="27"/>
      <c r="LTG79" s="27"/>
      <c r="LTH79" s="27"/>
      <c r="LTI79" s="27"/>
      <c r="LTJ79" s="27"/>
      <c r="LTK79" s="27"/>
      <c r="LTL79" s="27"/>
      <c r="LTM79" s="27"/>
      <c r="LTN79" s="27"/>
      <c r="LTO79" s="27"/>
      <c r="LTP79" s="27"/>
      <c r="LTQ79" s="27"/>
      <c r="LTR79" s="27"/>
      <c r="LTS79" s="27"/>
      <c r="LTT79" s="27"/>
      <c r="LTU79" s="27"/>
      <c r="LTV79" s="27"/>
      <c r="LTW79" s="27"/>
      <c r="LTX79" s="27"/>
      <c r="LTY79" s="27"/>
      <c r="LTZ79" s="27"/>
      <c r="LUA79" s="27"/>
      <c r="LUB79" s="27"/>
      <c r="LUC79" s="27"/>
      <c r="LUD79" s="27"/>
      <c r="LUE79" s="27"/>
      <c r="LUF79" s="27"/>
      <c r="LUG79" s="27"/>
      <c r="LUH79" s="27"/>
      <c r="LUI79" s="27"/>
      <c r="LUJ79" s="27"/>
      <c r="LUK79" s="27"/>
      <c r="LUL79" s="27"/>
      <c r="LUM79" s="27"/>
      <c r="LUN79" s="27"/>
      <c r="LUO79" s="27"/>
      <c r="LUP79" s="27"/>
      <c r="LUQ79" s="27"/>
      <c r="LUR79" s="27"/>
      <c r="LUS79" s="27"/>
      <c r="LUT79" s="27"/>
      <c r="LUU79" s="27"/>
      <c r="LUV79" s="27"/>
      <c r="LUW79" s="27"/>
      <c r="LUX79" s="27"/>
      <c r="LUY79" s="27"/>
      <c r="LUZ79" s="27"/>
      <c r="LVA79" s="27"/>
      <c r="LVB79" s="27"/>
      <c r="LVC79" s="27"/>
      <c r="LVD79" s="27"/>
      <c r="LVE79" s="27"/>
      <c r="LVF79" s="27"/>
      <c r="LVG79" s="27"/>
      <c r="LVH79" s="27"/>
      <c r="LVI79" s="27"/>
      <c r="LVJ79" s="27"/>
      <c r="LVK79" s="27"/>
      <c r="LVL79" s="27"/>
      <c r="LVM79" s="27"/>
      <c r="LVN79" s="27"/>
      <c r="LVO79" s="27"/>
      <c r="LVP79" s="27"/>
      <c r="LVQ79" s="27"/>
      <c r="LVR79" s="27"/>
      <c r="LVS79" s="27"/>
      <c r="LVT79" s="27"/>
      <c r="LVU79" s="27"/>
      <c r="LVV79" s="27"/>
      <c r="LVW79" s="27"/>
      <c r="LVX79" s="27"/>
      <c r="LVY79" s="27"/>
      <c r="LVZ79" s="27"/>
      <c r="LWA79" s="27"/>
      <c r="LWB79" s="27"/>
      <c r="LWC79" s="27"/>
      <c r="LWD79" s="27"/>
      <c r="LWE79" s="27"/>
      <c r="LWF79" s="27"/>
      <c r="LWG79" s="27"/>
      <c r="LWH79" s="27"/>
      <c r="LWI79" s="27"/>
      <c r="LWJ79" s="27"/>
      <c r="LWK79" s="27"/>
      <c r="LWL79" s="27"/>
      <c r="LWM79" s="27"/>
      <c r="LWN79" s="27"/>
      <c r="LWO79" s="27"/>
      <c r="LWP79" s="27"/>
      <c r="LWQ79" s="27"/>
      <c r="LWR79" s="27"/>
      <c r="LWS79" s="27"/>
      <c r="LWT79" s="27"/>
      <c r="LWU79" s="27"/>
      <c r="LWV79" s="27"/>
      <c r="LWW79" s="27"/>
      <c r="LWX79" s="27"/>
      <c r="LWY79" s="27"/>
      <c r="LWZ79" s="27"/>
      <c r="LXA79" s="27"/>
      <c r="LXB79" s="27"/>
      <c r="LXC79" s="27"/>
      <c r="LXD79" s="27"/>
      <c r="LXE79" s="27"/>
      <c r="LXF79" s="27"/>
      <c r="LXG79" s="27"/>
      <c r="LXH79" s="27"/>
      <c r="LXI79" s="27"/>
      <c r="LXJ79" s="27"/>
      <c r="LXK79" s="27"/>
      <c r="LXL79" s="27"/>
      <c r="LXM79" s="27"/>
      <c r="LXN79" s="27"/>
      <c r="LXO79" s="27"/>
      <c r="LXP79" s="27"/>
      <c r="LXQ79" s="27"/>
      <c r="LXR79" s="27"/>
      <c r="LXS79" s="27"/>
      <c r="LXT79" s="27"/>
      <c r="LXU79" s="27"/>
      <c r="LXV79" s="27"/>
      <c r="LXW79" s="27"/>
      <c r="LXX79" s="27"/>
      <c r="LXY79" s="27"/>
      <c r="LXZ79" s="27"/>
      <c r="LYA79" s="27"/>
      <c r="LYB79" s="27"/>
      <c r="LYC79" s="27"/>
      <c r="LYD79" s="27"/>
      <c r="LYE79" s="27"/>
      <c r="LYF79" s="27"/>
      <c r="LYG79" s="27"/>
      <c r="LYH79" s="27"/>
      <c r="LYI79" s="27"/>
      <c r="LYJ79" s="27"/>
      <c r="LYK79" s="27"/>
      <c r="LYL79" s="27"/>
      <c r="LYM79" s="27"/>
      <c r="LYN79" s="27"/>
      <c r="LYO79" s="27"/>
      <c r="LYP79" s="27"/>
      <c r="LYQ79" s="27"/>
      <c r="LYR79" s="27"/>
      <c r="LYS79" s="27"/>
      <c r="LYT79" s="27"/>
      <c r="LYU79" s="27"/>
      <c r="LYV79" s="27"/>
      <c r="LYW79" s="27"/>
      <c r="LYX79" s="27"/>
      <c r="LYY79" s="27"/>
      <c r="LYZ79" s="27"/>
      <c r="LZA79" s="27"/>
      <c r="LZB79" s="27"/>
      <c r="LZC79" s="27"/>
      <c r="LZD79" s="27"/>
      <c r="LZE79" s="27"/>
      <c r="LZF79" s="27"/>
      <c r="LZG79" s="27"/>
      <c r="LZH79" s="27"/>
      <c r="LZI79" s="27"/>
      <c r="LZJ79" s="27"/>
      <c r="LZK79" s="27"/>
      <c r="LZL79" s="27"/>
      <c r="LZM79" s="27"/>
      <c r="LZN79" s="27"/>
      <c r="LZO79" s="27"/>
      <c r="LZP79" s="27"/>
      <c r="LZQ79" s="27"/>
      <c r="LZR79" s="27"/>
      <c r="LZS79" s="27"/>
      <c r="LZT79" s="27"/>
      <c r="LZU79" s="27"/>
      <c r="LZV79" s="27"/>
      <c r="LZW79" s="27"/>
      <c r="LZX79" s="27"/>
      <c r="LZY79" s="27"/>
      <c r="LZZ79" s="27"/>
      <c r="MAA79" s="27"/>
      <c r="MAB79" s="27"/>
      <c r="MAC79" s="27"/>
      <c r="MAD79" s="27"/>
      <c r="MAE79" s="27"/>
      <c r="MAF79" s="27"/>
      <c r="MAG79" s="27"/>
      <c r="MAH79" s="27"/>
      <c r="MAI79" s="27"/>
      <c r="MAJ79" s="27"/>
      <c r="MAK79" s="27"/>
      <c r="MAL79" s="27"/>
      <c r="MAM79" s="27"/>
      <c r="MAN79" s="27"/>
      <c r="MAO79" s="27"/>
      <c r="MAP79" s="27"/>
      <c r="MAQ79" s="27"/>
      <c r="MAR79" s="27"/>
      <c r="MAS79" s="27"/>
      <c r="MAT79" s="27"/>
      <c r="MAU79" s="27"/>
      <c r="MAV79" s="27"/>
      <c r="MAW79" s="27"/>
      <c r="MAX79" s="27"/>
      <c r="MAY79" s="27"/>
      <c r="MAZ79" s="27"/>
      <c r="MBA79" s="27"/>
      <c r="MBB79" s="27"/>
      <c r="MBC79" s="27"/>
      <c r="MBD79" s="27"/>
      <c r="MBE79" s="27"/>
      <c r="MBF79" s="27"/>
      <c r="MBG79" s="27"/>
      <c r="MBH79" s="27"/>
      <c r="MBI79" s="27"/>
      <c r="MBJ79" s="27"/>
      <c r="MBK79" s="27"/>
      <c r="MBL79" s="27"/>
      <c r="MBM79" s="27"/>
      <c r="MBN79" s="27"/>
      <c r="MBO79" s="27"/>
      <c r="MBP79" s="27"/>
      <c r="MBQ79" s="27"/>
      <c r="MBR79" s="27"/>
      <c r="MBS79" s="27"/>
      <c r="MBT79" s="27"/>
      <c r="MBU79" s="27"/>
      <c r="MBV79" s="27"/>
      <c r="MBW79" s="27"/>
      <c r="MBX79" s="27"/>
      <c r="MBY79" s="27"/>
      <c r="MBZ79" s="27"/>
      <c r="MCA79" s="27"/>
      <c r="MCB79" s="27"/>
      <c r="MCC79" s="27"/>
      <c r="MCD79" s="27"/>
      <c r="MCE79" s="27"/>
      <c r="MCF79" s="27"/>
      <c r="MCG79" s="27"/>
      <c r="MCH79" s="27"/>
      <c r="MCI79" s="27"/>
      <c r="MCJ79" s="27"/>
      <c r="MCK79" s="27"/>
      <c r="MCL79" s="27"/>
      <c r="MCM79" s="27"/>
      <c r="MCN79" s="27"/>
      <c r="MCO79" s="27"/>
      <c r="MCP79" s="27"/>
      <c r="MCQ79" s="27"/>
      <c r="MCR79" s="27"/>
      <c r="MCS79" s="27"/>
      <c r="MCT79" s="27"/>
      <c r="MCU79" s="27"/>
      <c r="MCV79" s="27"/>
      <c r="MCW79" s="27"/>
      <c r="MCX79" s="27"/>
      <c r="MCY79" s="27"/>
      <c r="MCZ79" s="27"/>
      <c r="MDA79" s="27"/>
      <c r="MDB79" s="27"/>
      <c r="MDC79" s="27"/>
      <c r="MDD79" s="27"/>
      <c r="MDE79" s="27"/>
      <c r="MDF79" s="27"/>
      <c r="MDG79" s="27"/>
      <c r="MDH79" s="27"/>
      <c r="MDI79" s="27"/>
      <c r="MDJ79" s="27"/>
      <c r="MDK79" s="27"/>
      <c r="MDL79" s="27"/>
      <c r="MDM79" s="27"/>
      <c r="MDN79" s="27"/>
      <c r="MDO79" s="27"/>
      <c r="MDP79" s="27"/>
      <c r="MDQ79" s="27"/>
      <c r="MDR79" s="27"/>
      <c r="MDS79" s="27"/>
      <c r="MDT79" s="27"/>
      <c r="MDU79" s="27"/>
      <c r="MDV79" s="27"/>
      <c r="MDW79" s="27"/>
      <c r="MDX79" s="27"/>
      <c r="MDY79" s="27"/>
      <c r="MDZ79" s="27"/>
      <c r="MEA79" s="27"/>
      <c r="MEB79" s="27"/>
      <c r="MEC79" s="27"/>
      <c r="MED79" s="27"/>
      <c r="MEE79" s="27"/>
      <c r="MEF79" s="27"/>
      <c r="MEG79" s="27"/>
      <c r="MEH79" s="27"/>
      <c r="MEI79" s="27"/>
      <c r="MEJ79" s="27"/>
      <c r="MEK79" s="27"/>
      <c r="MEL79" s="27"/>
      <c r="MEM79" s="27"/>
      <c r="MEN79" s="27"/>
      <c r="MEO79" s="27"/>
      <c r="MEP79" s="27"/>
      <c r="MEQ79" s="27"/>
      <c r="MER79" s="27"/>
      <c r="MES79" s="27"/>
      <c r="MET79" s="27"/>
      <c r="MEU79" s="27"/>
      <c r="MEV79" s="27"/>
      <c r="MEW79" s="27"/>
      <c r="MEX79" s="27"/>
      <c r="MEY79" s="27"/>
      <c r="MEZ79" s="27"/>
      <c r="MFA79" s="27"/>
      <c r="MFB79" s="27"/>
      <c r="MFC79" s="27"/>
      <c r="MFD79" s="27"/>
      <c r="MFE79" s="27"/>
      <c r="MFF79" s="27"/>
      <c r="MFG79" s="27"/>
      <c r="MFH79" s="27"/>
      <c r="MFI79" s="27"/>
      <c r="MFJ79" s="27"/>
      <c r="MFK79" s="27"/>
      <c r="MFL79" s="27"/>
      <c r="MFM79" s="27"/>
      <c r="MFN79" s="27"/>
      <c r="MFO79" s="27"/>
      <c r="MFP79" s="27"/>
      <c r="MFQ79" s="27"/>
      <c r="MFR79" s="27"/>
      <c r="MFS79" s="27"/>
      <c r="MFT79" s="27"/>
      <c r="MFU79" s="27"/>
      <c r="MFV79" s="27"/>
      <c r="MFW79" s="27"/>
      <c r="MFX79" s="27"/>
      <c r="MFY79" s="27"/>
      <c r="MFZ79" s="27"/>
      <c r="MGA79" s="27"/>
      <c r="MGB79" s="27"/>
      <c r="MGC79" s="27"/>
      <c r="MGD79" s="27"/>
      <c r="MGE79" s="27"/>
      <c r="MGF79" s="27"/>
      <c r="MGG79" s="27"/>
      <c r="MGH79" s="27"/>
      <c r="MGI79" s="27"/>
      <c r="MGJ79" s="27"/>
      <c r="MGK79" s="27"/>
      <c r="MGL79" s="27"/>
      <c r="MGM79" s="27"/>
      <c r="MGN79" s="27"/>
      <c r="MGO79" s="27"/>
      <c r="MGP79" s="27"/>
      <c r="MGQ79" s="27"/>
      <c r="MGR79" s="27"/>
      <c r="MGS79" s="27"/>
      <c r="MGT79" s="27"/>
      <c r="MGU79" s="27"/>
      <c r="MGV79" s="27"/>
      <c r="MGW79" s="27"/>
      <c r="MGX79" s="27"/>
      <c r="MGY79" s="27"/>
      <c r="MGZ79" s="27"/>
      <c r="MHA79" s="27"/>
      <c r="MHB79" s="27"/>
      <c r="MHC79" s="27"/>
      <c r="MHD79" s="27"/>
      <c r="MHE79" s="27"/>
      <c r="MHF79" s="27"/>
      <c r="MHG79" s="27"/>
      <c r="MHH79" s="27"/>
      <c r="MHI79" s="27"/>
      <c r="MHJ79" s="27"/>
      <c r="MHK79" s="27"/>
      <c r="MHL79" s="27"/>
      <c r="MHM79" s="27"/>
      <c r="MHN79" s="27"/>
      <c r="MHO79" s="27"/>
      <c r="MHP79" s="27"/>
      <c r="MHQ79" s="27"/>
      <c r="MHR79" s="27"/>
      <c r="MHS79" s="27"/>
      <c r="MHT79" s="27"/>
      <c r="MHU79" s="27"/>
      <c r="MHV79" s="27"/>
      <c r="MHW79" s="27"/>
      <c r="MHX79" s="27"/>
      <c r="MHY79" s="27"/>
      <c r="MHZ79" s="27"/>
      <c r="MIA79" s="27"/>
      <c r="MIB79" s="27"/>
      <c r="MIC79" s="27"/>
      <c r="MID79" s="27"/>
      <c r="MIE79" s="27"/>
      <c r="MIF79" s="27"/>
      <c r="MIG79" s="27"/>
      <c r="MIH79" s="27"/>
      <c r="MII79" s="27"/>
      <c r="MIJ79" s="27"/>
      <c r="MIK79" s="27"/>
      <c r="MIL79" s="27"/>
      <c r="MIM79" s="27"/>
      <c r="MIN79" s="27"/>
      <c r="MIO79" s="27"/>
      <c r="MIP79" s="27"/>
      <c r="MIQ79" s="27"/>
      <c r="MIR79" s="27"/>
      <c r="MIS79" s="27"/>
      <c r="MIT79" s="27"/>
      <c r="MIU79" s="27"/>
      <c r="MIV79" s="27"/>
      <c r="MIW79" s="27"/>
      <c r="MIX79" s="27"/>
      <c r="MIY79" s="27"/>
      <c r="MIZ79" s="27"/>
      <c r="MJA79" s="27"/>
      <c r="MJB79" s="27"/>
      <c r="MJC79" s="27"/>
      <c r="MJD79" s="27"/>
      <c r="MJE79" s="27"/>
      <c r="MJF79" s="27"/>
      <c r="MJG79" s="27"/>
      <c r="MJH79" s="27"/>
      <c r="MJI79" s="27"/>
      <c r="MJJ79" s="27"/>
      <c r="MJK79" s="27"/>
      <c r="MJL79" s="27"/>
      <c r="MJM79" s="27"/>
      <c r="MJN79" s="27"/>
      <c r="MJO79" s="27"/>
      <c r="MJP79" s="27"/>
      <c r="MJQ79" s="27"/>
      <c r="MJR79" s="27"/>
      <c r="MJS79" s="27"/>
      <c r="MJT79" s="27"/>
      <c r="MJU79" s="27"/>
      <c r="MJV79" s="27"/>
      <c r="MJW79" s="27"/>
      <c r="MJX79" s="27"/>
      <c r="MJY79" s="27"/>
      <c r="MJZ79" s="27"/>
      <c r="MKA79" s="27"/>
      <c r="MKB79" s="27"/>
      <c r="MKC79" s="27"/>
      <c r="MKD79" s="27"/>
      <c r="MKE79" s="27"/>
      <c r="MKF79" s="27"/>
      <c r="MKG79" s="27"/>
      <c r="MKH79" s="27"/>
      <c r="MKI79" s="27"/>
      <c r="MKJ79" s="27"/>
      <c r="MKK79" s="27"/>
      <c r="MKL79" s="27"/>
      <c r="MKM79" s="27"/>
      <c r="MKN79" s="27"/>
      <c r="MKO79" s="27"/>
      <c r="MKP79" s="27"/>
      <c r="MKQ79" s="27"/>
      <c r="MKR79" s="27"/>
      <c r="MKS79" s="27"/>
      <c r="MKT79" s="27"/>
      <c r="MKU79" s="27"/>
      <c r="MKV79" s="27"/>
      <c r="MKW79" s="27"/>
      <c r="MKX79" s="27"/>
      <c r="MKY79" s="27"/>
      <c r="MKZ79" s="27"/>
      <c r="MLA79" s="27"/>
      <c r="MLB79" s="27"/>
      <c r="MLC79" s="27"/>
      <c r="MLD79" s="27"/>
      <c r="MLE79" s="27"/>
      <c r="MLF79" s="27"/>
      <c r="MLG79" s="27"/>
      <c r="MLH79" s="27"/>
      <c r="MLI79" s="27"/>
      <c r="MLJ79" s="27"/>
      <c r="MLK79" s="27"/>
      <c r="MLL79" s="27"/>
      <c r="MLM79" s="27"/>
      <c r="MLN79" s="27"/>
      <c r="MLO79" s="27"/>
      <c r="MLP79" s="27"/>
      <c r="MLQ79" s="27"/>
      <c r="MLR79" s="27"/>
      <c r="MLS79" s="27"/>
      <c r="MLT79" s="27"/>
      <c r="MLU79" s="27"/>
      <c r="MLV79" s="27"/>
      <c r="MLW79" s="27"/>
      <c r="MLX79" s="27"/>
      <c r="MLY79" s="27"/>
      <c r="MLZ79" s="27"/>
      <c r="MMA79" s="27"/>
      <c r="MMB79" s="27"/>
      <c r="MMC79" s="27"/>
      <c r="MMD79" s="27"/>
      <c r="MME79" s="27"/>
      <c r="MMF79" s="27"/>
      <c r="MMG79" s="27"/>
      <c r="MMH79" s="27"/>
      <c r="MMI79" s="27"/>
      <c r="MMJ79" s="27"/>
      <c r="MMK79" s="27"/>
      <c r="MML79" s="27"/>
      <c r="MMM79" s="27"/>
      <c r="MMN79" s="27"/>
      <c r="MMO79" s="27"/>
      <c r="MMP79" s="27"/>
      <c r="MMQ79" s="27"/>
      <c r="MMR79" s="27"/>
      <c r="MMS79" s="27"/>
      <c r="MMT79" s="27"/>
      <c r="MMU79" s="27"/>
      <c r="MMV79" s="27"/>
      <c r="MMW79" s="27"/>
      <c r="MMX79" s="27"/>
      <c r="MMY79" s="27"/>
      <c r="MMZ79" s="27"/>
      <c r="MNA79" s="27"/>
      <c r="MNB79" s="27"/>
      <c r="MNC79" s="27"/>
      <c r="MND79" s="27"/>
      <c r="MNE79" s="27"/>
      <c r="MNF79" s="27"/>
      <c r="MNG79" s="27"/>
      <c r="MNH79" s="27"/>
      <c r="MNI79" s="27"/>
      <c r="MNJ79" s="27"/>
      <c r="MNK79" s="27"/>
      <c r="MNL79" s="27"/>
      <c r="MNM79" s="27"/>
      <c r="MNN79" s="27"/>
      <c r="MNO79" s="27"/>
      <c r="MNP79" s="27"/>
      <c r="MNQ79" s="27"/>
      <c r="MNR79" s="27"/>
      <c r="MNS79" s="27"/>
      <c r="MNT79" s="27"/>
      <c r="MNU79" s="27"/>
      <c r="MNV79" s="27"/>
      <c r="MNW79" s="27"/>
      <c r="MNX79" s="27"/>
      <c r="MNY79" s="27"/>
      <c r="MNZ79" s="27"/>
      <c r="MOA79" s="27"/>
      <c r="MOB79" s="27"/>
      <c r="MOC79" s="27"/>
      <c r="MOD79" s="27"/>
      <c r="MOE79" s="27"/>
      <c r="MOF79" s="27"/>
      <c r="MOG79" s="27"/>
      <c r="MOH79" s="27"/>
      <c r="MOI79" s="27"/>
      <c r="MOJ79" s="27"/>
      <c r="MOK79" s="27"/>
      <c r="MOL79" s="27"/>
      <c r="MOM79" s="27"/>
      <c r="MON79" s="27"/>
      <c r="MOO79" s="27"/>
      <c r="MOP79" s="27"/>
      <c r="MOQ79" s="27"/>
      <c r="MOR79" s="27"/>
      <c r="MOS79" s="27"/>
      <c r="MOT79" s="27"/>
      <c r="MOU79" s="27"/>
      <c r="MOV79" s="27"/>
      <c r="MOW79" s="27"/>
      <c r="MOX79" s="27"/>
      <c r="MOY79" s="27"/>
      <c r="MOZ79" s="27"/>
      <c r="MPA79" s="27"/>
      <c r="MPB79" s="27"/>
      <c r="MPC79" s="27"/>
      <c r="MPD79" s="27"/>
      <c r="MPE79" s="27"/>
      <c r="MPF79" s="27"/>
      <c r="MPG79" s="27"/>
      <c r="MPH79" s="27"/>
      <c r="MPI79" s="27"/>
      <c r="MPJ79" s="27"/>
      <c r="MPK79" s="27"/>
      <c r="MPL79" s="27"/>
      <c r="MPM79" s="27"/>
      <c r="MPN79" s="27"/>
      <c r="MPO79" s="27"/>
      <c r="MPP79" s="27"/>
      <c r="MPQ79" s="27"/>
      <c r="MPR79" s="27"/>
      <c r="MPS79" s="27"/>
      <c r="MPT79" s="27"/>
      <c r="MPU79" s="27"/>
      <c r="MPV79" s="27"/>
      <c r="MPW79" s="27"/>
      <c r="MPX79" s="27"/>
      <c r="MPY79" s="27"/>
      <c r="MPZ79" s="27"/>
      <c r="MQA79" s="27"/>
      <c r="MQB79" s="27"/>
      <c r="MQC79" s="27"/>
      <c r="MQD79" s="27"/>
      <c r="MQE79" s="27"/>
      <c r="MQF79" s="27"/>
      <c r="MQG79" s="27"/>
      <c r="MQH79" s="27"/>
      <c r="MQI79" s="27"/>
      <c r="MQJ79" s="27"/>
      <c r="MQK79" s="27"/>
      <c r="MQL79" s="27"/>
      <c r="MQM79" s="27"/>
      <c r="MQN79" s="27"/>
      <c r="MQO79" s="27"/>
      <c r="MQP79" s="27"/>
      <c r="MQQ79" s="27"/>
      <c r="MQR79" s="27"/>
      <c r="MQS79" s="27"/>
      <c r="MQT79" s="27"/>
      <c r="MQU79" s="27"/>
      <c r="MQV79" s="27"/>
      <c r="MQW79" s="27"/>
      <c r="MQX79" s="27"/>
      <c r="MQY79" s="27"/>
      <c r="MQZ79" s="27"/>
      <c r="MRA79" s="27"/>
      <c r="MRB79" s="27"/>
      <c r="MRC79" s="27"/>
      <c r="MRD79" s="27"/>
      <c r="MRE79" s="27"/>
      <c r="MRF79" s="27"/>
      <c r="MRG79" s="27"/>
      <c r="MRH79" s="27"/>
      <c r="MRI79" s="27"/>
      <c r="MRJ79" s="27"/>
      <c r="MRK79" s="27"/>
      <c r="MRL79" s="27"/>
      <c r="MRM79" s="27"/>
      <c r="MRN79" s="27"/>
      <c r="MRO79" s="27"/>
      <c r="MRP79" s="27"/>
      <c r="MRQ79" s="27"/>
      <c r="MRR79" s="27"/>
      <c r="MRS79" s="27"/>
      <c r="MRT79" s="27"/>
      <c r="MRU79" s="27"/>
      <c r="MRV79" s="27"/>
      <c r="MRW79" s="27"/>
      <c r="MRX79" s="27"/>
      <c r="MRY79" s="27"/>
      <c r="MRZ79" s="27"/>
      <c r="MSA79" s="27"/>
      <c r="MSB79" s="27"/>
      <c r="MSC79" s="27"/>
      <c r="MSD79" s="27"/>
      <c r="MSE79" s="27"/>
      <c r="MSF79" s="27"/>
      <c r="MSG79" s="27"/>
      <c r="MSH79" s="27"/>
      <c r="MSI79" s="27"/>
      <c r="MSJ79" s="27"/>
      <c r="MSK79" s="27"/>
      <c r="MSL79" s="27"/>
      <c r="MSM79" s="27"/>
      <c r="MSN79" s="27"/>
      <c r="MSO79" s="27"/>
      <c r="MSP79" s="27"/>
      <c r="MSQ79" s="27"/>
      <c r="MSR79" s="27"/>
      <c r="MSS79" s="27"/>
      <c r="MST79" s="27"/>
      <c r="MSU79" s="27"/>
      <c r="MSV79" s="27"/>
      <c r="MSW79" s="27"/>
      <c r="MSX79" s="27"/>
      <c r="MSY79" s="27"/>
      <c r="MSZ79" s="27"/>
      <c r="MTA79" s="27"/>
      <c r="MTB79" s="27"/>
      <c r="MTC79" s="27"/>
      <c r="MTD79" s="27"/>
      <c r="MTE79" s="27"/>
      <c r="MTF79" s="27"/>
      <c r="MTG79" s="27"/>
      <c r="MTH79" s="27"/>
      <c r="MTI79" s="27"/>
      <c r="MTJ79" s="27"/>
      <c r="MTK79" s="27"/>
      <c r="MTL79" s="27"/>
      <c r="MTM79" s="27"/>
      <c r="MTN79" s="27"/>
      <c r="MTO79" s="27"/>
      <c r="MTP79" s="27"/>
      <c r="MTQ79" s="27"/>
      <c r="MTR79" s="27"/>
      <c r="MTS79" s="27"/>
      <c r="MTT79" s="27"/>
      <c r="MTU79" s="27"/>
      <c r="MTV79" s="27"/>
      <c r="MTW79" s="27"/>
      <c r="MTX79" s="27"/>
      <c r="MTY79" s="27"/>
      <c r="MTZ79" s="27"/>
      <c r="MUA79" s="27"/>
      <c r="MUB79" s="27"/>
      <c r="MUC79" s="27"/>
      <c r="MUD79" s="27"/>
      <c r="MUE79" s="27"/>
      <c r="MUF79" s="27"/>
      <c r="MUG79" s="27"/>
      <c r="MUH79" s="27"/>
      <c r="MUI79" s="27"/>
      <c r="MUJ79" s="27"/>
      <c r="MUK79" s="27"/>
      <c r="MUL79" s="27"/>
      <c r="MUM79" s="27"/>
      <c r="MUN79" s="27"/>
      <c r="MUO79" s="27"/>
      <c r="MUP79" s="27"/>
      <c r="MUQ79" s="27"/>
      <c r="MUR79" s="27"/>
      <c r="MUS79" s="27"/>
      <c r="MUT79" s="27"/>
      <c r="MUU79" s="27"/>
      <c r="MUV79" s="27"/>
      <c r="MUW79" s="27"/>
      <c r="MUX79" s="27"/>
      <c r="MUY79" s="27"/>
      <c r="MUZ79" s="27"/>
      <c r="MVA79" s="27"/>
      <c r="MVB79" s="27"/>
      <c r="MVC79" s="27"/>
      <c r="MVD79" s="27"/>
      <c r="MVE79" s="27"/>
      <c r="MVF79" s="27"/>
      <c r="MVG79" s="27"/>
      <c r="MVH79" s="27"/>
      <c r="MVI79" s="27"/>
      <c r="MVJ79" s="27"/>
      <c r="MVK79" s="27"/>
      <c r="MVL79" s="27"/>
      <c r="MVM79" s="27"/>
      <c r="MVN79" s="27"/>
      <c r="MVO79" s="27"/>
      <c r="MVP79" s="27"/>
      <c r="MVQ79" s="27"/>
      <c r="MVR79" s="27"/>
      <c r="MVS79" s="27"/>
      <c r="MVT79" s="27"/>
      <c r="MVU79" s="27"/>
      <c r="MVV79" s="27"/>
      <c r="MVW79" s="27"/>
      <c r="MVX79" s="27"/>
      <c r="MVY79" s="27"/>
      <c r="MVZ79" s="27"/>
      <c r="MWA79" s="27"/>
      <c r="MWB79" s="27"/>
      <c r="MWC79" s="27"/>
      <c r="MWD79" s="27"/>
      <c r="MWE79" s="27"/>
      <c r="MWF79" s="27"/>
      <c r="MWG79" s="27"/>
      <c r="MWH79" s="27"/>
      <c r="MWI79" s="27"/>
      <c r="MWJ79" s="27"/>
      <c r="MWK79" s="27"/>
      <c r="MWL79" s="27"/>
      <c r="MWM79" s="27"/>
      <c r="MWN79" s="27"/>
      <c r="MWO79" s="27"/>
      <c r="MWP79" s="27"/>
      <c r="MWQ79" s="27"/>
      <c r="MWR79" s="27"/>
      <c r="MWS79" s="27"/>
      <c r="MWT79" s="27"/>
      <c r="MWU79" s="27"/>
      <c r="MWV79" s="27"/>
      <c r="MWW79" s="27"/>
      <c r="MWX79" s="27"/>
      <c r="MWY79" s="27"/>
      <c r="MWZ79" s="27"/>
      <c r="MXA79" s="27"/>
      <c r="MXB79" s="27"/>
      <c r="MXC79" s="27"/>
      <c r="MXD79" s="27"/>
      <c r="MXE79" s="27"/>
      <c r="MXF79" s="27"/>
      <c r="MXG79" s="27"/>
      <c r="MXH79" s="27"/>
      <c r="MXI79" s="27"/>
      <c r="MXJ79" s="27"/>
      <c r="MXK79" s="27"/>
      <c r="MXL79" s="27"/>
      <c r="MXM79" s="27"/>
      <c r="MXN79" s="27"/>
      <c r="MXO79" s="27"/>
      <c r="MXP79" s="27"/>
      <c r="MXQ79" s="27"/>
      <c r="MXR79" s="27"/>
      <c r="MXS79" s="27"/>
      <c r="MXT79" s="27"/>
      <c r="MXU79" s="27"/>
      <c r="MXV79" s="27"/>
      <c r="MXW79" s="27"/>
      <c r="MXX79" s="27"/>
      <c r="MXY79" s="27"/>
      <c r="MXZ79" s="27"/>
      <c r="MYA79" s="27"/>
      <c r="MYB79" s="27"/>
      <c r="MYC79" s="27"/>
      <c r="MYD79" s="27"/>
      <c r="MYE79" s="27"/>
      <c r="MYF79" s="27"/>
      <c r="MYG79" s="27"/>
      <c r="MYH79" s="27"/>
      <c r="MYI79" s="27"/>
      <c r="MYJ79" s="27"/>
      <c r="MYK79" s="27"/>
      <c r="MYL79" s="27"/>
      <c r="MYM79" s="27"/>
      <c r="MYN79" s="27"/>
      <c r="MYO79" s="27"/>
      <c r="MYP79" s="27"/>
      <c r="MYQ79" s="27"/>
      <c r="MYR79" s="27"/>
      <c r="MYS79" s="27"/>
      <c r="MYT79" s="27"/>
      <c r="MYU79" s="27"/>
      <c r="MYV79" s="27"/>
      <c r="MYW79" s="27"/>
      <c r="MYX79" s="27"/>
      <c r="MYY79" s="27"/>
      <c r="MYZ79" s="27"/>
      <c r="MZA79" s="27"/>
      <c r="MZB79" s="27"/>
      <c r="MZC79" s="27"/>
      <c r="MZD79" s="27"/>
      <c r="MZE79" s="27"/>
      <c r="MZF79" s="27"/>
      <c r="MZG79" s="27"/>
      <c r="MZH79" s="27"/>
      <c r="MZI79" s="27"/>
      <c r="MZJ79" s="27"/>
      <c r="MZK79" s="27"/>
      <c r="MZL79" s="27"/>
      <c r="MZM79" s="27"/>
      <c r="MZN79" s="27"/>
      <c r="MZO79" s="27"/>
      <c r="MZP79" s="27"/>
      <c r="MZQ79" s="27"/>
      <c r="MZR79" s="27"/>
      <c r="MZS79" s="27"/>
      <c r="MZT79" s="27"/>
      <c r="MZU79" s="27"/>
      <c r="MZV79" s="27"/>
      <c r="MZW79" s="27"/>
      <c r="MZX79" s="27"/>
      <c r="MZY79" s="27"/>
      <c r="MZZ79" s="27"/>
      <c r="NAA79" s="27"/>
      <c r="NAB79" s="27"/>
      <c r="NAC79" s="27"/>
      <c r="NAD79" s="27"/>
      <c r="NAE79" s="27"/>
      <c r="NAF79" s="27"/>
      <c r="NAG79" s="27"/>
      <c r="NAH79" s="27"/>
      <c r="NAI79" s="27"/>
      <c r="NAJ79" s="27"/>
      <c r="NAK79" s="27"/>
      <c r="NAL79" s="27"/>
      <c r="NAM79" s="27"/>
      <c r="NAN79" s="27"/>
      <c r="NAO79" s="27"/>
      <c r="NAP79" s="27"/>
      <c r="NAQ79" s="27"/>
      <c r="NAR79" s="27"/>
      <c r="NAS79" s="27"/>
      <c r="NAT79" s="27"/>
      <c r="NAU79" s="27"/>
      <c r="NAV79" s="27"/>
      <c r="NAW79" s="27"/>
      <c r="NAX79" s="27"/>
      <c r="NAY79" s="27"/>
      <c r="NAZ79" s="27"/>
      <c r="NBA79" s="27"/>
      <c r="NBB79" s="27"/>
      <c r="NBC79" s="27"/>
      <c r="NBD79" s="27"/>
      <c r="NBE79" s="27"/>
      <c r="NBF79" s="27"/>
      <c r="NBG79" s="27"/>
      <c r="NBH79" s="27"/>
      <c r="NBI79" s="27"/>
      <c r="NBJ79" s="27"/>
      <c r="NBK79" s="27"/>
      <c r="NBL79" s="27"/>
      <c r="NBM79" s="27"/>
      <c r="NBN79" s="27"/>
      <c r="NBO79" s="27"/>
      <c r="NBP79" s="27"/>
      <c r="NBQ79" s="27"/>
      <c r="NBR79" s="27"/>
      <c r="NBS79" s="27"/>
      <c r="NBT79" s="27"/>
      <c r="NBU79" s="27"/>
      <c r="NBV79" s="27"/>
      <c r="NBW79" s="27"/>
      <c r="NBX79" s="27"/>
      <c r="NBY79" s="27"/>
      <c r="NBZ79" s="27"/>
      <c r="NCA79" s="27"/>
      <c r="NCB79" s="27"/>
      <c r="NCC79" s="27"/>
      <c r="NCD79" s="27"/>
      <c r="NCE79" s="27"/>
      <c r="NCF79" s="27"/>
      <c r="NCG79" s="27"/>
      <c r="NCH79" s="27"/>
      <c r="NCI79" s="27"/>
      <c r="NCJ79" s="27"/>
      <c r="NCK79" s="27"/>
      <c r="NCL79" s="27"/>
      <c r="NCM79" s="27"/>
      <c r="NCN79" s="27"/>
      <c r="NCO79" s="27"/>
      <c r="NCP79" s="27"/>
      <c r="NCQ79" s="27"/>
      <c r="NCR79" s="27"/>
      <c r="NCS79" s="27"/>
      <c r="NCT79" s="27"/>
      <c r="NCU79" s="27"/>
      <c r="NCV79" s="27"/>
      <c r="NCW79" s="27"/>
      <c r="NCX79" s="27"/>
      <c r="NCY79" s="27"/>
      <c r="NCZ79" s="27"/>
      <c r="NDA79" s="27"/>
      <c r="NDB79" s="27"/>
      <c r="NDC79" s="27"/>
      <c r="NDD79" s="27"/>
      <c r="NDE79" s="27"/>
      <c r="NDF79" s="27"/>
      <c r="NDG79" s="27"/>
      <c r="NDH79" s="27"/>
      <c r="NDI79" s="27"/>
      <c r="NDJ79" s="27"/>
      <c r="NDK79" s="27"/>
      <c r="NDL79" s="27"/>
      <c r="NDM79" s="27"/>
      <c r="NDN79" s="27"/>
      <c r="NDO79" s="27"/>
      <c r="NDP79" s="27"/>
      <c r="NDQ79" s="27"/>
      <c r="NDR79" s="27"/>
      <c r="NDS79" s="27"/>
      <c r="NDT79" s="27"/>
      <c r="NDU79" s="27"/>
      <c r="NDV79" s="27"/>
      <c r="NDW79" s="27"/>
      <c r="NDX79" s="27"/>
      <c r="NDY79" s="27"/>
      <c r="NDZ79" s="27"/>
      <c r="NEA79" s="27"/>
      <c r="NEB79" s="27"/>
      <c r="NEC79" s="27"/>
      <c r="NED79" s="27"/>
      <c r="NEE79" s="27"/>
      <c r="NEF79" s="27"/>
      <c r="NEG79" s="27"/>
      <c r="NEH79" s="27"/>
      <c r="NEI79" s="27"/>
      <c r="NEJ79" s="27"/>
      <c r="NEK79" s="27"/>
      <c r="NEL79" s="27"/>
      <c r="NEM79" s="27"/>
      <c r="NEN79" s="27"/>
      <c r="NEO79" s="27"/>
      <c r="NEP79" s="27"/>
      <c r="NEQ79" s="27"/>
      <c r="NER79" s="27"/>
      <c r="NES79" s="27"/>
      <c r="NET79" s="27"/>
      <c r="NEU79" s="27"/>
      <c r="NEV79" s="27"/>
      <c r="NEW79" s="27"/>
      <c r="NEX79" s="27"/>
      <c r="NEY79" s="27"/>
      <c r="NEZ79" s="27"/>
      <c r="NFA79" s="27"/>
      <c r="NFB79" s="27"/>
      <c r="NFC79" s="27"/>
      <c r="NFD79" s="27"/>
      <c r="NFE79" s="27"/>
      <c r="NFF79" s="27"/>
      <c r="NFG79" s="27"/>
      <c r="NFH79" s="27"/>
      <c r="NFI79" s="27"/>
      <c r="NFJ79" s="27"/>
      <c r="NFK79" s="27"/>
      <c r="NFL79" s="27"/>
      <c r="NFM79" s="27"/>
      <c r="NFN79" s="27"/>
      <c r="NFO79" s="27"/>
      <c r="NFP79" s="27"/>
      <c r="NFQ79" s="27"/>
      <c r="NFR79" s="27"/>
      <c r="NFS79" s="27"/>
      <c r="NFT79" s="27"/>
      <c r="NFU79" s="27"/>
      <c r="NFV79" s="27"/>
      <c r="NFW79" s="27"/>
      <c r="NFX79" s="27"/>
      <c r="NFY79" s="27"/>
      <c r="NFZ79" s="27"/>
      <c r="NGA79" s="27"/>
      <c r="NGB79" s="27"/>
      <c r="NGC79" s="27"/>
      <c r="NGD79" s="27"/>
      <c r="NGE79" s="27"/>
      <c r="NGF79" s="27"/>
      <c r="NGG79" s="27"/>
      <c r="NGH79" s="27"/>
      <c r="NGI79" s="27"/>
      <c r="NGJ79" s="27"/>
      <c r="NGK79" s="27"/>
      <c r="NGL79" s="27"/>
      <c r="NGM79" s="27"/>
      <c r="NGN79" s="27"/>
      <c r="NGO79" s="27"/>
      <c r="NGP79" s="27"/>
      <c r="NGQ79" s="27"/>
      <c r="NGR79" s="27"/>
      <c r="NGS79" s="27"/>
      <c r="NGT79" s="27"/>
      <c r="NGU79" s="27"/>
      <c r="NGV79" s="27"/>
      <c r="NGW79" s="27"/>
      <c r="NGX79" s="27"/>
      <c r="NGY79" s="27"/>
      <c r="NGZ79" s="27"/>
      <c r="NHA79" s="27"/>
      <c r="NHB79" s="27"/>
      <c r="NHC79" s="27"/>
      <c r="NHD79" s="27"/>
      <c r="NHE79" s="27"/>
      <c r="NHF79" s="27"/>
      <c r="NHG79" s="27"/>
      <c r="NHH79" s="27"/>
      <c r="NHI79" s="27"/>
      <c r="NHJ79" s="27"/>
      <c r="NHK79" s="27"/>
      <c r="NHL79" s="27"/>
      <c r="NHM79" s="27"/>
      <c r="NHN79" s="27"/>
      <c r="NHO79" s="27"/>
      <c r="NHP79" s="27"/>
      <c r="NHQ79" s="27"/>
      <c r="NHR79" s="27"/>
      <c r="NHS79" s="27"/>
      <c r="NHT79" s="27"/>
      <c r="NHU79" s="27"/>
      <c r="NHV79" s="27"/>
      <c r="NHW79" s="27"/>
      <c r="NHX79" s="27"/>
      <c r="NHY79" s="27"/>
      <c r="NHZ79" s="27"/>
      <c r="NIA79" s="27"/>
      <c r="NIB79" s="27"/>
      <c r="NIC79" s="27"/>
      <c r="NID79" s="27"/>
      <c r="NIE79" s="27"/>
      <c r="NIF79" s="27"/>
      <c r="NIG79" s="27"/>
      <c r="NIH79" s="27"/>
      <c r="NII79" s="27"/>
      <c r="NIJ79" s="27"/>
      <c r="NIK79" s="27"/>
      <c r="NIL79" s="27"/>
      <c r="NIM79" s="27"/>
      <c r="NIN79" s="27"/>
      <c r="NIO79" s="27"/>
      <c r="NIP79" s="27"/>
      <c r="NIQ79" s="27"/>
      <c r="NIR79" s="27"/>
      <c r="NIS79" s="27"/>
      <c r="NIT79" s="27"/>
      <c r="NIU79" s="27"/>
      <c r="NIV79" s="27"/>
      <c r="NIW79" s="27"/>
      <c r="NIX79" s="27"/>
      <c r="NIY79" s="27"/>
      <c r="NIZ79" s="27"/>
      <c r="NJA79" s="27"/>
      <c r="NJB79" s="27"/>
      <c r="NJC79" s="27"/>
      <c r="NJD79" s="27"/>
      <c r="NJE79" s="27"/>
      <c r="NJF79" s="27"/>
      <c r="NJG79" s="27"/>
      <c r="NJH79" s="27"/>
      <c r="NJI79" s="27"/>
      <c r="NJJ79" s="27"/>
      <c r="NJK79" s="27"/>
      <c r="NJL79" s="27"/>
      <c r="NJM79" s="27"/>
      <c r="NJN79" s="27"/>
      <c r="NJO79" s="27"/>
      <c r="NJP79" s="27"/>
      <c r="NJQ79" s="27"/>
      <c r="NJR79" s="27"/>
      <c r="NJS79" s="27"/>
      <c r="NJT79" s="27"/>
      <c r="NJU79" s="27"/>
      <c r="NJV79" s="27"/>
      <c r="NJW79" s="27"/>
      <c r="NJX79" s="27"/>
      <c r="NJY79" s="27"/>
      <c r="NJZ79" s="27"/>
      <c r="NKA79" s="27"/>
      <c r="NKB79" s="27"/>
      <c r="NKC79" s="27"/>
      <c r="NKD79" s="27"/>
      <c r="NKE79" s="27"/>
      <c r="NKF79" s="27"/>
      <c r="NKG79" s="27"/>
      <c r="NKH79" s="27"/>
      <c r="NKI79" s="27"/>
      <c r="NKJ79" s="27"/>
      <c r="NKK79" s="27"/>
      <c r="NKL79" s="27"/>
      <c r="NKM79" s="27"/>
      <c r="NKN79" s="27"/>
      <c r="NKO79" s="27"/>
      <c r="NKP79" s="27"/>
      <c r="NKQ79" s="27"/>
      <c r="NKR79" s="27"/>
      <c r="NKS79" s="27"/>
      <c r="NKT79" s="27"/>
      <c r="NKU79" s="27"/>
      <c r="NKV79" s="27"/>
      <c r="NKW79" s="27"/>
      <c r="NKX79" s="27"/>
      <c r="NKY79" s="27"/>
      <c r="NKZ79" s="27"/>
      <c r="NLA79" s="27"/>
      <c r="NLB79" s="27"/>
      <c r="NLC79" s="27"/>
      <c r="NLD79" s="27"/>
      <c r="NLE79" s="27"/>
      <c r="NLF79" s="27"/>
      <c r="NLG79" s="27"/>
      <c r="NLH79" s="27"/>
      <c r="NLI79" s="27"/>
      <c r="NLJ79" s="27"/>
      <c r="NLK79" s="27"/>
      <c r="NLL79" s="27"/>
      <c r="NLM79" s="27"/>
      <c r="NLN79" s="27"/>
      <c r="NLO79" s="27"/>
      <c r="NLP79" s="27"/>
      <c r="NLQ79" s="27"/>
      <c r="NLR79" s="27"/>
      <c r="NLS79" s="27"/>
      <c r="NLT79" s="27"/>
      <c r="NLU79" s="27"/>
      <c r="NLV79" s="27"/>
      <c r="NLW79" s="27"/>
      <c r="NLX79" s="27"/>
      <c r="NLY79" s="27"/>
      <c r="NLZ79" s="27"/>
      <c r="NMA79" s="27"/>
      <c r="NMB79" s="27"/>
      <c r="NMC79" s="27"/>
      <c r="NMD79" s="27"/>
      <c r="NME79" s="27"/>
      <c r="NMF79" s="27"/>
      <c r="NMG79" s="27"/>
      <c r="NMH79" s="27"/>
      <c r="NMI79" s="27"/>
      <c r="NMJ79" s="27"/>
      <c r="NMK79" s="27"/>
      <c r="NML79" s="27"/>
      <c r="NMM79" s="27"/>
      <c r="NMN79" s="27"/>
      <c r="NMO79" s="27"/>
      <c r="NMP79" s="27"/>
      <c r="NMQ79" s="27"/>
      <c r="NMR79" s="27"/>
      <c r="NMS79" s="27"/>
      <c r="NMT79" s="27"/>
      <c r="NMU79" s="27"/>
      <c r="NMV79" s="27"/>
      <c r="NMW79" s="27"/>
      <c r="NMX79" s="27"/>
      <c r="NMY79" s="27"/>
      <c r="NMZ79" s="27"/>
      <c r="NNA79" s="27"/>
      <c r="NNB79" s="27"/>
      <c r="NNC79" s="27"/>
      <c r="NND79" s="27"/>
      <c r="NNE79" s="27"/>
      <c r="NNF79" s="27"/>
      <c r="NNG79" s="27"/>
      <c r="NNH79" s="27"/>
      <c r="NNI79" s="27"/>
      <c r="NNJ79" s="27"/>
      <c r="NNK79" s="27"/>
      <c r="NNL79" s="27"/>
      <c r="NNM79" s="27"/>
      <c r="NNN79" s="27"/>
      <c r="NNO79" s="27"/>
      <c r="NNP79" s="27"/>
      <c r="NNQ79" s="27"/>
      <c r="NNR79" s="27"/>
      <c r="NNS79" s="27"/>
      <c r="NNT79" s="27"/>
      <c r="NNU79" s="27"/>
      <c r="NNV79" s="27"/>
      <c r="NNW79" s="27"/>
      <c r="NNX79" s="27"/>
      <c r="NNY79" s="27"/>
      <c r="NNZ79" s="27"/>
      <c r="NOA79" s="27"/>
      <c r="NOB79" s="27"/>
      <c r="NOC79" s="27"/>
      <c r="NOD79" s="27"/>
      <c r="NOE79" s="27"/>
      <c r="NOF79" s="27"/>
      <c r="NOG79" s="27"/>
      <c r="NOH79" s="27"/>
      <c r="NOI79" s="27"/>
      <c r="NOJ79" s="27"/>
      <c r="NOK79" s="27"/>
      <c r="NOL79" s="27"/>
      <c r="NOM79" s="27"/>
      <c r="NON79" s="27"/>
      <c r="NOO79" s="27"/>
      <c r="NOP79" s="27"/>
      <c r="NOQ79" s="27"/>
      <c r="NOR79" s="27"/>
      <c r="NOS79" s="27"/>
      <c r="NOT79" s="27"/>
      <c r="NOU79" s="27"/>
      <c r="NOV79" s="27"/>
      <c r="NOW79" s="27"/>
      <c r="NOX79" s="27"/>
      <c r="NOY79" s="27"/>
      <c r="NOZ79" s="27"/>
      <c r="NPA79" s="27"/>
      <c r="NPB79" s="27"/>
      <c r="NPC79" s="27"/>
      <c r="NPD79" s="27"/>
      <c r="NPE79" s="27"/>
      <c r="NPF79" s="27"/>
      <c r="NPG79" s="27"/>
      <c r="NPH79" s="27"/>
      <c r="NPI79" s="27"/>
      <c r="NPJ79" s="27"/>
      <c r="NPK79" s="27"/>
      <c r="NPL79" s="27"/>
      <c r="NPM79" s="27"/>
      <c r="NPN79" s="27"/>
      <c r="NPO79" s="27"/>
      <c r="NPP79" s="27"/>
      <c r="NPQ79" s="27"/>
      <c r="NPR79" s="27"/>
      <c r="NPS79" s="27"/>
      <c r="NPT79" s="27"/>
      <c r="NPU79" s="27"/>
      <c r="NPV79" s="27"/>
      <c r="NPW79" s="27"/>
      <c r="NPX79" s="27"/>
      <c r="NPY79" s="27"/>
      <c r="NPZ79" s="27"/>
      <c r="NQA79" s="27"/>
      <c r="NQB79" s="27"/>
      <c r="NQC79" s="27"/>
      <c r="NQD79" s="27"/>
      <c r="NQE79" s="27"/>
      <c r="NQF79" s="27"/>
      <c r="NQG79" s="27"/>
      <c r="NQH79" s="27"/>
      <c r="NQI79" s="27"/>
      <c r="NQJ79" s="27"/>
      <c r="NQK79" s="27"/>
      <c r="NQL79" s="27"/>
      <c r="NQM79" s="27"/>
      <c r="NQN79" s="27"/>
      <c r="NQO79" s="27"/>
      <c r="NQP79" s="27"/>
      <c r="NQQ79" s="27"/>
      <c r="NQR79" s="27"/>
      <c r="NQS79" s="27"/>
      <c r="NQT79" s="27"/>
      <c r="NQU79" s="27"/>
      <c r="NQV79" s="27"/>
      <c r="NQW79" s="27"/>
      <c r="NQX79" s="27"/>
      <c r="NQY79" s="27"/>
      <c r="NQZ79" s="27"/>
      <c r="NRA79" s="27"/>
      <c r="NRB79" s="27"/>
      <c r="NRC79" s="27"/>
      <c r="NRD79" s="27"/>
      <c r="NRE79" s="27"/>
      <c r="NRF79" s="27"/>
      <c r="NRG79" s="27"/>
      <c r="NRH79" s="27"/>
      <c r="NRI79" s="27"/>
      <c r="NRJ79" s="27"/>
      <c r="NRK79" s="27"/>
      <c r="NRL79" s="27"/>
      <c r="NRM79" s="27"/>
      <c r="NRN79" s="27"/>
      <c r="NRO79" s="27"/>
      <c r="NRP79" s="27"/>
      <c r="NRQ79" s="27"/>
      <c r="NRR79" s="27"/>
      <c r="NRS79" s="27"/>
      <c r="NRT79" s="27"/>
      <c r="NRU79" s="27"/>
      <c r="NRV79" s="27"/>
      <c r="NRW79" s="27"/>
      <c r="NRX79" s="27"/>
      <c r="NRY79" s="27"/>
      <c r="NRZ79" s="27"/>
      <c r="NSA79" s="27"/>
      <c r="NSB79" s="27"/>
      <c r="NSC79" s="27"/>
      <c r="NSD79" s="27"/>
      <c r="NSE79" s="27"/>
      <c r="NSF79" s="27"/>
      <c r="NSG79" s="27"/>
      <c r="NSH79" s="27"/>
      <c r="NSI79" s="27"/>
      <c r="NSJ79" s="27"/>
      <c r="NSK79" s="27"/>
      <c r="NSL79" s="27"/>
      <c r="NSM79" s="27"/>
      <c r="NSN79" s="27"/>
      <c r="NSO79" s="27"/>
      <c r="NSP79" s="27"/>
      <c r="NSQ79" s="27"/>
      <c r="NSR79" s="27"/>
      <c r="NSS79" s="27"/>
      <c r="NST79" s="27"/>
      <c r="NSU79" s="27"/>
      <c r="NSV79" s="27"/>
      <c r="NSW79" s="27"/>
      <c r="NSX79" s="27"/>
      <c r="NSY79" s="27"/>
      <c r="NSZ79" s="27"/>
      <c r="NTA79" s="27"/>
      <c r="NTB79" s="27"/>
      <c r="NTC79" s="27"/>
      <c r="NTD79" s="27"/>
      <c r="NTE79" s="27"/>
      <c r="NTF79" s="27"/>
      <c r="NTG79" s="27"/>
      <c r="NTH79" s="27"/>
      <c r="NTI79" s="27"/>
      <c r="NTJ79" s="27"/>
      <c r="NTK79" s="27"/>
      <c r="NTL79" s="27"/>
      <c r="NTM79" s="27"/>
      <c r="NTN79" s="27"/>
      <c r="NTO79" s="27"/>
      <c r="NTP79" s="27"/>
      <c r="NTQ79" s="27"/>
      <c r="NTR79" s="27"/>
      <c r="NTS79" s="27"/>
      <c r="NTT79" s="27"/>
      <c r="NTU79" s="27"/>
      <c r="NTV79" s="27"/>
      <c r="NTW79" s="27"/>
      <c r="NTX79" s="27"/>
      <c r="NTY79" s="27"/>
      <c r="NTZ79" s="27"/>
      <c r="NUA79" s="27"/>
      <c r="NUB79" s="27"/>
      <c r="NUC79" s="27"/>
      <c r="NUD79" s="27"/>
      <c r="NUE79" s="27"/>
      <c r="NUF79" s="27"/>
      <c r="NUG79" s="27"/>
      <c r="NUH79" s="27"/>
      <c r="NUI79" s="27"/>
      <c r="NUJ79" s="27"/>
      <c r="NUK79" s="27"/>
      <c r="NUL79" s="27"/>
      <c r="NUM79" s="27"/>
      <c r="NUN79" s="27"/>
      <c r="NUO79" s="27"/>
      <c r="NUP79" s="27"/>
      <c r="NUQ79" s="27"/>
      <c r="NUR79" s="27"/>
      <c r="NUS79" s="27"/>
      <c r="NUT79" s="27"/>
      <c r="NUU79" s="27"/>
      <c r="NUV79" s="27"/>
      <c r="NUW79" s="27"/>
      <c r="NUX79" s="27"/>
      <c r="NUY79" s="27"/>
      <c r="NUZ79" s="27"/>
      <c r="NVA79" s="27"/>
      <c r="NVB79" s="27"/>
      <c r="NVC79" s="27"/>
      <c r="NVD79" s="27"/>
      <c r="NVE79" s="27"/>
      <c r="NVF79" s="27"/>
      <c r="NVG79" s="27"/>
      <c r="NVH79" s="27"/>
      <c r="NVI79" s="27"/>
      <c r="NVJ79" s="27"/>
      <c r="NVK79" s="27"/>
      <c r="NVL79" s="27"/>
      <c r="NVM79" s="27"/>
      <c r="NVN79" s="27"/>
      <c r="NVO79" s="27"/>
      <c r="NVP79" s="27"/>
      <c r="NVQ79" s="27"/>
      <c r="NVR79" s="27"/>
      <c r="NVS79" s="27"/>
      <c r="NVT79" s="27"/>
      <c r="NVU79" s="27"/>
      <c r="NVV79" s="27"/>
      <c r="NVW79" s="27"/>
      <c r="NVX79" s="27"/>
      <c r="NVY79" s="27"/>
      <c r="NVZ79" s="27"/>
      <c r="NWA79" s="27"/>
      <c r="NWB79" s="27"/>
      <c r="NWC79" s="27"/>
      <c r="NWD79" s="27"/>
      <c r="NWE79" s="27"/>
      <c r="NWF79" s="27"/>
      <c r="NWG79" s="27"/>
      <c r="NWH79" s="27"/>
      <c r="NWI79" s="27"/>
      <c r="NWJ79" s="27"/>
      <c r="NWK79" s="27"/>
      <c r="NWL79" s="27"/>
      <c r="NWM79" s="27"/>
      <c r="NWN79" s="27"/>
      <c r="NWO79" s="27"/>
      <c r="NWP79" s="27"/>
      <c r="NWQ79" s="27"/>
      <c r="NWR79" s="27"/>
      <c r="NWS79" s="27"/>
      <c r="NWT79" s="27"/>
      <c r="NWU79" s="27"/>
      <c r="NWV79" s="27"/>
      <c r="NWW79" s="27"/>
      <c r="NWX79" s="27"/>
      <c r="NWY79" s="27"/>
      <c r="NWZ79" s="27"/>
      <c r="NXA79" s="27"/>
      <c r="NXB79" s="27"/>
      <c r="NXC79" s="27"/>
      <c r="NXD79" s="27"/>
      <c r="NXE79" s="27"/>
      <c r="NXF79" s="27"/>
      <c r="NXG79" s="27"/>
      <c r="NXH79" s="27"/>
      <c r="NXI79" s="27"/>
      <c r="NXJ79" s="27"/>
      <c r="NXK79" s="27"/>
      <c r="NXL79" s="27"/>
      <c r="NXM79" s="27"/>
      <c r="NXN79" s="27"/>
      <c r="NXO79" s="27"/>
      <c r="NXP79" s="27"/>
      <c r="NXQ79" s="27"/>
      <c r="NXR79" s="27"/>
      <c r="NXS79" s="27"/>
      <c r="NXT79" s="27"/>
      <c r="NXU79" s="27"/>
      <c r="NXV79" s="27"/>
      <c r="NXW79" s="27"/>
      <c r="NXX79" s="27"/>
      <c r="NXY79" s="27"/>
      <c r="NXZ79" s="27"/>
      <c r="NYA79" s="27"/>
      <c r="NYB79" s="27"/>
      <c r="NYC79" s="27"/>
      <c r="NYD79" s="27"/>
      <c r="NYE79" s="27"/>
      <c r="NYF79" s="27"/>
      <c r="NYG79" s="27"/>
      <c r="NYH79" s="27"/>
      <c r="NYI79" s="27"/>
      <c r="NYJ79" s="27"/>
      <c r="NYK79" s="27"/>
      <c r="NYL79" s="27"/>
      <c r="NYM79" s="27"/>
      <c r="NYN79" s="27"/>
      <c r="NYO79" s="27"/>
      <c r="NYP79" s="27"/>
      <c r="NYQ79" s="27"/>
      <c r="NYR79" s="27"/>
      <c r="NYS79" s="27"/>
      <c r="NYT79" s="27"/>
      <c r="NYU79" s="27"/>
      <c r="NYV79" s="27"/>
      <c r="NYW79" s="27"/>
      <c r="NYX79" s="27"/>
      <c r="NYY79" s="27"/>
      <c r="NYZ79" s="27"/>
      <c r="NZA79" s="27"/>
      <c r="NZB79" s="27"/>
      <c r="NZC79" s="27"/>
      <c r="NZD79" s="27"/>
      <c r="NZE79" s="27"/>
      <c r="NZF79" s="27"/>
      <c r="NZG79" s="27"/>
      <c r="NZH79" s="27"/>
      <c r="NZI79" s="27"/>
      <c r="NZJ79" s="27"/>
      <c r="NZK79" s="27"/>
      <c r="NZL79" s="27"/>
      <c r="NZM79" s="27"/>
      <c r="NZN79" s="27"/>
      <c r="NZO79" s="27"/>
      <c r="NZP79" s="27"/>
      <c r="NZQ79" s="27"/>
      <c r="NZR79" s="27"/>
      <c r="NZS79" s="27"/>
      <c r="NZT79" s="27"/>
      <c r="NZU79" s="27"/>
      <c r="NZV79" s="27"/>
      <c r="NZW79" s="27"/>
      <c r="NZX79" s="27"/>
      <c r="NZY79" s="27"/>
      <c r="NZZ79" s="27"/>
      <c r="OAA79" s="27"/>
      <c r="OAB79" s="27"/>
      <c r="OAC79" s="27"/>
      <c r="OAD79" s="27"/>
      <c r="OAE79" s="27"/>
      <c r="OAF79" s="27"/>
      <c r="OAG79" s="27"/>
      <c r="OAH79" s="27"/>
      <c r="OAI79" s="27"/>
      <c r="OAJ79" s="27"/>
      <c r="OAK79" s="27"/>
      <c r="OAL79" s="27"/>
      <c r="OAM79" s="27"/>
      <c r="OAN79" s="27"/>
      <c r="OAO79" s="27"/>
      <c r="OAP79" s="27"/>
      <c r="OAQ79" s="27"/>
      <c r="OAR79" s="27"/>
      <c r="OAS79" s="27"/>
      <c r="OAT79" s="27"/>
      <c r="OAU79" s="27"/>
      <c r="OAV79" s="27"/>
      <c r="OAW79" s="27"/>
      <c r="OAX79" s="27"/>
      <c r="OAY79" s="27"/>
      <c r="OAZ79" s="27"/>
      <c r="OBA79" s="27"/>
      <c r="OBB79" s="27"/>
      <c r="OBC79" s="27"/>
      <c r="OBD79" s="27"/>
      <c r="OBE79" s="27"/>
      <c r="OBF79" s="27"/>
      <c r="OBG79" s="27"/>
      <c r="OBH79" s="27"/>
      <c r="OBI79" s="27"/>
      <c r="OBJ79" s="27"/>
      <c r="OBK79" s="27"/>
      <c r="OBL79" s="27"/>
      <c r="OBM79" s="27"/>
      <c r="OBN79" s="27"/>
      <c r="OBO79" s="27"/>
      <c r="OBP79" s="27"/>
      <c r="OBQ79" s="27"/>
      <c r="OBR79" s="27"/>
      <c r="OBS79" s="27"/>
      <c r="OBT79" s="27"/>
      <c r="OBU79" s="27"/>
      <c r="OBV79" s="27"/>
      <c r="OBW79" s="27"/>
      <c r="OBX79" s="27"/>
      <c r="OBY79" s="27"/>
      <c r="OBZ79" s="27"/>
      <c r="OCA79" s="27"/>
      <c r="OCB79" s="27"/>
      <c r="OCC79" s="27"/>
      <c r="OCD79" s="27"/>
      <c r="OCE79" s="27"/>
      <c r="OCF79" s="27"/>
      <c r="OCG79" s="27"/>
      <c r="OCH79" s="27"/>
      <c r="OCI79" s="27"/>
      <c r="OCJ79" s="27"/>
      <c r="OCK79" s="27"/>
      <c r="OCL79" s="27"/>
      <c r="OCM79" s="27"/>
      <c r="OCN79" s="27"/>
      <c r="OCO79" s="27"/>
      <c r="OCP79" s="27"/>
      <c r="OCQ79" s="27"/>
      <c r="OCR79" s="27"/>
      <c r="OCS79" s="27"/>
      <c r="OCT79" s="27"/>
      <c r="OCU79" s="27"/>
      <c r="OCV79" s="27"/>
      <c r="OCW79" s="27"/>
      <c r="OCX79" s="27"/>
      <c r="OCY79" s="27"/>
      <c r="OCZ79" s="27"/>
      <c r="ODA79" s="27"/>
      <c r="ODB79" s="27"/>
      <c r="ODC79" s="27"/>
      <c r="ODD79" s="27"/>
      <c r="ODE79" s="27"/>
      <c r="ODF79" s="27"/>
      <c r="ODG79" s="27"/>
      <c r="ODH79" s="27"/>
      <c r="ODI79" s="27"/>
      <c r="ODJ79" s="27"/>
      <c r="ODK79" s="27"/>
      <c r="ODL79" s="27"/>
      <c r="ODM79" s="27"/>
      <c r="ODN79" s="27"/>
      <c r="ODO79" s="27"/>
      <c r="ODP79" s="27"/>
      <c r="ODQ79" s="27"/>
      <c r="ODR79" s="27"/>
      <c r="ODS79" s="27"/>
      <c r="ODT79" s="27"/>
      <c r="ODU79" s="27"/>
      <c r="ODV79" s="27"/>
      <c r="ODW79" s="27"/>
      <c r="ODX79" s="27"/>
      <c r="ODY79" s="27"/>
      <c r="ODZ79" s="27"/>
      <c r="OEA79" s="27"/>
      <c r="OEB79" s="27"/>
      <c r="OEC79" s="27"/>
      <c r="OED79" s="27"/>
      <c r="OEE79" s="27"/>
      <c r="OEF79" s="27"/>
      <c r="OEG79" s="27"/>
      <c r="OEH79" s="27"/>
      <c r="OEI79" s="27"/>
      <c r="OEJ79" s="27"/>
      <c r="OEK79" s="27"/>
      <c r="OEL79" s="27"/>
      <c r="OEM79" s="27"/>
      <c r="OEN79" s="27"/>
      <c r="OEO79" s="27"/>
      <c r="OEP79" s="27"/>
      <c r="OEQ79" s="27"/>
      <c r="OER79" s="27"/>
      <c r="OES79" s="27"/>
      <c r="OET79" s="27"/>
      <c r="OEU79" s="27"/>
      <c r="OEV79" s="27"/>
      <c r="OEW79" s="27"/>
      <c r="OEX79" s="27"/>
      <c r="OEY79" s="27"/>
      <c r="OEZ79" s="27"/>
      <c r="OFA79" s="27"/>
      <c r="OFB79" s="27"/>
      <c r="OFC79" s="27"/>
      <c r="OFD79" s="27"/>
      <c r="OFE79" s="27"/>
      <c r="OFF79" s="27"/>
      <c r="OFG79" s="27"/>
      <c r="OFH79" s="27"/>
      <c r="OFI79" s="27"/>
      <c r="OFJ79" s="27"/>
      <c r="OFK79" s="27"/>
      <c r="OFL79" s="27"/>
      <c r="OFM79" s="27"/>
      <c r="OFN79" s="27"/>
      <c r="OFO79" s="27"/>
      <c r="OFP79" s="27"/>
      <c r="OFQ79" s="27"/>
      <c r="OFR79" s="27"/>
      <c r="OFS79" s="27"/>
      <c r="OFT79" s="27"/>
      <c r="OFU79" s="27"/>
      <c r="OFV79" s="27"/>
      <c r="OFW79" s="27"/>
      <c r="OFX79" s="27"/>
      <c r="OFY79" s="27"/>
      <c r="OFZ79" s="27"/>
      <c r="OGA79" s="27"/>
      <c r="OGB79" s="27"/>
      <c r="OGC79" s="27"/>
      <c r="OGD79" s="27"/>
      <c r="OGE79" s="27"/>
      <c r="OGF79" s="27"/>
      <c r="OGG79" s="27"/>
      <c r="OGH79" s="27"/>
      <c r="OGI79" s="27"/>
      <c r="OGJ79" s="27"/>
      <c r="OGK79" s="27"/>
      <c r="OGL79" s="27"/>
      <c r="OGM79" s="27"/>
      <c r="OGN79" s="27"/>
      <c r="OGO79" s="27"/>
      <c r="OGP79" s="27"/>
      <c r="OGQ79" s="27"/>
      <c r="OGR79" s="27"/>
      <c r="OGS79" s="27"/>
      <c r="OGT79" s="27"/>
      <c r="OGU79" s="27"/>
      <c r="OGV79" s="27"/>
      <c r="OGW79" s="27"/>
      <c r="OGX79" s="27"/>
      <c r="OGY79" s="27"/>
      <c r="OGZ79" s="27"/>
      <c r="OHA79" s="27"/>
      <c r="OHB79" s="27"/>
      <c r="OHC79" s="27"/>
      <c r="OHD79" s="27"/>
      <c r="OHE79" s="27"/>
      <c r="OHF79" s="27"/>
      <c r="OHG79" s="27"/>
      <c r="OHH79" s="27"/>
      <c r="OHI79" s="27"/>
      <c r="OHJ79" s="27"/>
      <c r="OHK79" s="27"/>
      <c r="OHL79" s="27"/>
      <c r="OHM79" s="27"/>
      <c r="OHN79" s="27"/>
      <c r="OHO79" s="27"/>
      <c r="OHP79" s="27"/>
      <c r="OHQ79" s="27"/>
      <c r="OHR79" s="27"/>
      <c r="OHS79" s="27"/>
      <c r="OHT79" s="27"/>
      <c r="OHU79" s="27"/>
      <c r="OHV79" s="27"/>
      <c r="OHW79" s="27"/>
      <c r="OHX79" s="27"/>
      <c r="OHY79" s="27"/>
      <c r="OHZ79" s="27"/>
      <c r="OIA79" s="27"/>
      <c r="OIB79" s="27"/>
      <c r="OIC79" s="27"/>
      <c r="OID79" s="27"/>
      <c r="OIE79" s="27"/>
      <c r="OIF79" s="27"/>
      <c r="OIG79" s="27"/>
      <c r="OIH79" s="27"/>
      <c r="OII79" s="27"/>
      <c r="OIJ79" s="27"/>
      <c r="OIK79" s="27"/>
      <c r="OIL79" s="27"/>
      <c r="OIM79" s="27"/>
      <c r="OIN79" s="27"/>
      <c r="OIO79" s="27"/>
      <c r="OIP79" s="27"/>
      <c r="OIQ79" s="27"/>
      <c r="OIR79" s="27"/>
      <c r="OIS79" s="27"/>
      <c r="OIT79" s="27"/>
      <c r="OIU79" s="27"/>
      <c r="OIV79" s="27"/>
      <c r="OIW79" s="27"/>
      <c r="OIX79" s="27"/>
      <c r="OIY79" s="27"/>
      <c r="OIZ79" s="27"/>
      <c r="OJA79" s="27"/>
      <c r="OJB79" s="27"/>
      <c r="OJC79" s="27"/>
      <c r="OJD79" s="27"/>
      <c r="OJE79" s="27"/>
      <c r="OJF79" s="27"/>
      <c r="OJG79" s="27"/>
      <c r="OJH79" s="27"/>
      <c r="OJI79" s="27"/>
      <c r="OJJ79" s="27"/>
      <c r="OJK79" s="27"/>
      <c r="OJL79" s="27"/>
      <c r="OJM79" s="27"/>
      <c r="OJN79" s="27"/>
      <c r="OJO79" s="27"/>
      <c r="OJP79" s="27"/>
      <c r="OJQ79" s="27"/>
      <c r="OJR79" s="27"/>
      <c r="OJS79" s="27"/>
      <c r="OJT79" s="27"/>
      <c r="OJU79" s="27"/>
      <c r="OJV79" s="27"/>
      <c r="OJW79" s="27"/>
      <c r="OJX79" s="27"/>
      <c r="OJY79" s="27"/>
      <c r="OJZ79" s="27"/>
      <c r="OKA79" s="27"/>
      <c r="OKB79" s="27"/>
      <c r="OKC79" s="27"/>
      <c r="OKD79" s="27"/>
      <c r="OKE79" s="27"/>
      <c r="OKF79" s="27"/>
      <c r="OKG79" s="27"/>
      <c r="OKH79" s="27"/>
      <c r="OKI79" s="27"/>
      <c r="OKJ79" s="27"/>
      <c r="OKK79" s="27"/>
      <c r="OKL79" s="27"/>
      <c r="OKM79" s="27"/>
      <c r="OKN79" s="27"/>
      <c r="OKO79" s="27"/>
      <c r="OKP79" s="27"/>
      <c r="OKQ79" s="27"/>
      <c r="OKR79" s="27"/>
      <c r="OKS79" s="27"/>
      <c r="OKT79" s="27"/>
      <c r="OKU79" s="27"/>
      <c r="OKV79" s="27"/>
      <c r="OKW79" s="27"/>
      <c r="OKX79" s="27"/>
      <c r="OKY79" s="27"/>
      <c r="OKZ79" s="27"/>
      <c r="OLA79" s="27"/>
      <c r="OLB79" s="27"/>
      <c r="OLC79" s="27"/>
      <c r="OLD79" s="27"/>
      <c r="OLE79" s="27"/>
      <c r="OLF79" s="27"/>
      <c r="OLG79" s="27"/>
      <c r="OLH79" s="27"/>
      <c r="OLI79" s="27"/>
      <c r="OLJ79" s="27"/>
      <c r="OLK79" s="27"/>
      <c r="OLL79" s="27"/>
      <c r="OLM79" s="27"/>
      <c r="OLN79" s="27"/>
      <c r="OLO79" s="27"/>
      <c r="OLP79" s="27"/>
      <c r="OLQ79" s="27"/>
      <c r="OLR79" s="27"/>
      <c r="OLS79" s="27"/>
      <c r="OLT79" s="27"/>
      <c r="OLU79" s="27"/>
      <c r="OLV79" s="27"/>
      <c r="OLW79" s="27"/>
      <c r="OLX79" s="27"/>
      <c r="OLY79" s="27"/>
      <c r="OLZ79" s="27"/>
      <c r="OMA79" s="27"/>
      <c r="OMB79" s="27"/>
      <c r="OMC79" s="27"/>
      <c r="OMD79" s="27"/>
      <c r="OME79" s="27"/>
      <c r="OMF79" s="27"/>
      <c r="OMG79" s="27"/>
      <c r="OMH79" s="27"/>
      <c r="OMI79" s="27"/>
      <c r="OMJ79" s="27"/>
      <c r="OMK79" s="27"/>
      <c r="OML79" s="27"/>
      <c r="OMM79" s="27"/>
      <c r="OMN79" s="27"/>
      <c r="OMO79" s="27"/>
      <c r="OMP79" s="27"/>
      <c r="OMQ79" s="27"/>
      <c r="OMR79" s="27"/>
      <c r="OMS79" s="27"/>
      <c r="OMT79" s="27"/>
      <c r="OMU79" s="27"/>
      <c r="OMV79" s="27"/>
      <c r="OMW79" s="27"/>
      <c r="OMX79" s="27"/>
      <c r="OMY79" s="27"/>
      <c r="OMZ79" s="27"/>
      <c r="ONA79" s="27"/>
      <c r="ONB79" s="27"/>
      <c r="ONC79" s="27"/>
      <c r="OND79" s="27"/>
      <c r="ONE79" s="27"/>
      <c r="ONF79" s="27"/>
      <c r="ONG79" s="27"/>
      <c r="ONH79" s="27"/>
      <c r="ONI79" s="27"/>
      <c r="ONJ79" s="27"/>
      <c r="ONK79" s="27"/>
      <c r="ONL79" s="27"/>
      <c r="ONM79" s="27"/>
      <c r="ONN79" s="27"/>
      <c r="ONO79" s="27"/>
      <c r="ONP79" s="27"/>
      <c r="ONQ79" s="27"/>
      <c r="ONR79" s="27"/>
      <c r="ONS79" s="27"/>
      <c r="ONT79" s="27"/>
      <c r="ONU79" s="27"/>
      <c r="ONV79" s="27"/>
      <c r="ONW79" s="27"/>
      <c r="ONX79" s="27"/>
      <c r="ONY79" s="27"/>
      <c r="ONZ79" s="27"/>
      <c r="OOA79" s="27"/>
      <c r="OOB79" s="27"/>
      <c r="OOC79" s="27"/>
      <c r="OOD79" s="27"/>
      <c r="OOE79" s="27"/>
      <c r="OOF79" s="27"/>
      <c r="OOG79" s="27"/>
      <c r="OOH79" s="27"/>
      <c r="OOI79" s="27"/>
      <c r="OOJ79" s="27"/>
      <c r="OOK79" s="27"/>
      <c r="OOL79" s="27"/>
      <c r="OOM79" s="27"/>
      <c r="OON79" s="27"/>
      <c r="OOO79" s="27"/>
      <c r="OOP79" s="27"/>
      <c r="OOQ79" s="27"/>
      <c r="OOR79" s="27"/>
      <c r="OOS79" s="27"/>
      <c r="OOT79" s="27"/>
      <c r="OOU79" s="27"/>
      <c r="OOV79" s="27"/>
      <c r="OOW79" s="27"/>
      <c r="OOX79" s="27"/>
      <c r="OOY79" s="27"/>
      <c r="OOZ79" s="27"/>
      <c r="OPA79" s="27"/>
      <c r="OPB79" s="27"/>
      <c r="OPC79" s="27"/>
      <c r="OPD79" s="27"/>
      <c r="OPE79" s="27"/>
      <c r="OPF79" s="27"/>
      <c r="OPG79" s="27"/>
      <c r="OPH79" s="27"/>
      <c r="OPI79" s="27"/>
      <c r="OPJ79" s="27"/>
      <c r="OPK79" s="27"/>
      <c r="OPL79" s="27"/>
      <c r="OPM79" s="27"/>
      <c r="OPN79" s="27"/>
      <c r="OPO79" s="27"/>
      <c r="OPP79" s="27"/>
      <c r="OPQ79" s="27"/>
      <c r="OPR79" s="27"/>
      <c r="OPS79" s="27"/>
      <c r="OPT79" s="27"/>
      <c r="OPU79" s="27"/>
      <c r="OPV79" s="27"/>
      <c r="OPW79" s="27"/>
      <c r="OPX79" s="27"/>
      <c r="OPY79" s="27"/>
      <c r="OPZ79" s="27"/>
      <c r="OQA79" s="27"/>
      <c r="OQB79" s="27"/>
      <c r="OQC79" s="27"/>
      <c r="OQD79" s="27"/>
      <c r="OQE79" s="27"/>
      <c r="OQF79" s="27"/>
      <c r="OQG79" s="27"/>
      <c r="OQH79" s="27"/>
      <c r="OQI79" s="27"/>
      <c r="OQJ79" s="27"/>
      <c r="OQK79" s="27"/>
      <c r="OQL79" s="27"/>
      <c r="OQM79" s="27"/>
      <c r="OQN79" s="27"/>
      <c r="OQO79" s="27"/>
      <c r="OQP79" s="27"/>
      <c r="OQQ79" s="27"/>
      <c r="OQR79" s="27"/>
      <c r="OQS79" s="27"/>
      <c r="OQT79" s="27"/>
      <c r="OQU79" s="27"/>
      <c r="OQV79" s="27"/>
      <c r="OQW79" s="27"/>
      <c r="OQX79" s="27"/>
      <c r="OQY79" s="27"/>
      <c r="OQZ79" s="27"/>
      <c r="ORA79" s="27"/>
      <c r="ORB79" s="27"/>
      <c r="ORC79" s="27"/>
      <c r="ORD79" s="27"/>
      <c r="ORE79" s="27"/>
      <c r="ORF79" s="27"/>
      <c r="ORG79" s="27"/>
      <c r="ORH79" s="27"/>
      <c r="ORI79" s="27"/>
      <c r="ORJ79" s="27"/>
      <c r="ORK79" s="27"/>
      <c r="ORL79" s="27"/>
      <c r="ORM79" s="27"/>
      <c r="ORN79" s="27"/>
      <c r="ORO79" s="27"/>
      <c r="ORP79" s="27"/>
      <c r="ORQ79" s="27"/>
      <c r="ORR79" s="27"/>
      <c r="ORS79" s="27"/>
      <c r="ORT79" s="27"/>
      <c r="ORU79" s="27"/>
      <c r="ORV79" s="27"/>
      <c r="ORW79" s="27"/>
      <c r="ORX79" s="27"/>
      <c r="ORY79" s="27"/>
      <c r="ORZ79" s="27"/>
      <c r="OSA79" s="27"/>
      <c r="OSB79" s="27"/>
      <c r="OSC79" s="27"/>
      <c r="OSD79" s="27"/>
      <c r="OSE79" s="27"/>
      <c r="OSF79" s="27"/>
      <c r="OSG79" s="27"/>
      <c r="OSH79" s="27"/>
      <c r="OSI79" s="27"/>
      <c r="OSJ79" s="27"/>
      <c r="OSK79" s="27"/>
      <c r="OSL79" s="27"/>
      <c r="OSM79" s="27"/>
      <c r="OSN79" s="27"/>
      <c r="OSO79" s="27"/>
      <c r="OSP79" s="27"/>
      <c r="OSQ79" s="27"/>
      <c r="OSR79" s="27"/>
      <c r="OSS79" s="27"/>
      <c r="OST79" s="27"/>
      <c r="OSU79" s="27"/>
      <c r="OSV79" s="27"/>
      <c r="OSW79" s="27"/>
      <c r="OSX79" s="27"/>
      <c r="OSY79" s="27"/>
      <c r="OSZ79" s="27"/>
      <c r="OTA79" s="27"/>
      <c r="OTB79" s="27"/>
      <c r="OTC79" s="27"/>
      <c r="OTD79" s="27"/>
      <c r="OTE79" s="27"/>
      <c r="OTF79" s="27"/>
      <c r="OTG79" s="27"/>
      <c r="OTH79" s="27"/>
      <c r="OTI79" s="27"/>
      <c r="OTJ79" s="27"/>
      <c r="OTK79" s="27"/>
      <c r="OTL79" s="27"/>
      <c r="OTM79" s="27"/>
      <c r="OTN79" s="27"/>
      <c r="OTO79" s="27"/>
      <c r="OTP79" s="27"/>
      <c r="OTQ79" s="27"/>
      <c r="OTR79" s="27"/>
      <c r="OTS79" s="27"/>
      <c r="OTT79" s="27"/>
      <c r="OTU79" s="27"/>
      <c r="OTV79" s="27"/>
      <c r="OTW79" s="27"/>
      <c r="OTX79" s="27"/>
      <c r="OTY79" s="27"/>
      <c r="OTZ79" s="27"/>
      <c r="OUA79" s="27"/>
      <c r="OUB79" s="27"/>
      <c r="OUC79" s="27"/>
      <c r="OUD79" s="27"/>
      <c r="OUE79" s="27"/>
      <c r="OUF79" s="27"/>
      <c r="OUG79" s="27"/>
      <c r="OUH79" s="27"/>
      <c r="OUI79" s="27"/>
      <c r="OUJ79" s="27"/>
      <c r="OUK79" s="27"/>
      <c r="OUL79" s="27"/>
      <c r="OUM79" s="27"/>
      <c r="OUN79" s="27"/>
      <c r="OUO79" s="27"/>
      <c r="OUP79" s="27"/>
      <c r="OUQ79" s="27"/>
      <c r="OUR79" s="27"/>
      <c r="OUS79" s="27"/>
      <c r="OUT79" s="27"/>
      <c r="OUU79" s="27"/>
      <c r="OUV79" s="27"/>
      <c r="OUW79" s="27"/>
      <c r="OUX79" s="27"/>
      <c r="OUY79" s="27"/>
      <c r="OUZ79" s="27"/>
      <c r="OVA79" s="27"/>
      <c r="OVB79" s="27"/>
      <c r="OVC79" s="27"/>
      <c r="OVD79" s="27"/>
      <c r="OVE79" s="27"/>
      <c r="OVF79" s="27"/>
      <c r="OVG79" s="27"/>
      <c r="OVH79" s="27"/>
      <c r="OVI79" s="27"/>
      <c r="OVJ79" s="27"/>
      <c r="OVK79" s="27"/>
      <c r="OVL79" s="27"/>
      <c r="OVM79" s="27"/>
      <c r="OVN79" s="27"/>
      <c r="OVO79" s="27"/>
      <c r="OVP79" s="27"/>
      <c r="OVQ79" s="27"/>
      <c r="OVR79" s="27"/>
      <c r="OVS79" s="27"/>
      <c r="OVT79" s="27"/>
      <c r="OVU79" s="27"/>
      <c r="OVV79" s="27"/>
      <c r="OVW79" s="27"/>
      <c r="OVX79" s="27"/>
      <c r="OVY79" s="27"/>
      <c r="OVZ79" s="27"/>
      <c r="OWA79" s="27"/>
      <c r="OWB79" s="27"/>
      <c r="OWC79" s="27"/>
      <c r="OWD79" s="27"/>
      <c r="OWE79" s="27"/>
      <c r="OWF79" s="27"/>
      <c r="OWG79" s="27"/>
      <c r="OWH79" s="27"/>
      <c r="OWI79" s="27"/>
      <c r="OWJ79" s="27"/>
      <c r="OWK79" s="27"/>
      <c r="OWL79" s="27"/>
      <c r="OWM79" s="27"/>
      <c r="OWN79" s="27"/>
      <c r="OWO79" s="27"/>
      <c r="OWP79" s="27"/>
      <c r="OWQ79" s="27"/>
      <c r="OWR79" s="27"/>
      <c r="OWS79" s="27"/>
      <c r="OWT79" s="27"/>
      <c r="OWU79" s="27"/>
      <c r="OWV79" s="27"/>
      <c r="OWW79" s="27"/>
      <c r="OWX79" s="27"/>
      <c r="OWY79" s="27"/>
      <c r="OWZ79" s="27"/>
      <c r="OXA79" s="27"/>
      <c r="OXB79" s="27"/>
      <c r="OXC79" s="27"/>
      <c r="OXD79" s="27"/>
      <c r="OXE79" s="27"/>
      <c r="OXF79" s="27"/>
      <c r="OXG79" s="27"/>
      <c r="OXH79" s="27"/>
      <c r="OXI79" s="27"/>
      <c r="OXJ79" s="27"/>
      <c r="OXK79" s="27"/>
      <c r="OXL79" s="27"/>
      <c r="OXM79" s="27"/>
      <c r="OXN79" s="27"/>
      <c r="OXO79" s="27"/>
      <c r="OXP79" s="27"/>
      <c r="OXQ79" s="27"/>
      <c r="OXR79" s="27"/>
      <c r="OXS79" s="27"/>
      <c r="OXT79" s="27"/>
      <c r="OXU79" s="27"/>
      <c r="OXV79" s="27"/>
      <c r="OXW79" s="27"/>
      <c r="OXX79" s="27"/>
      <c r="OXY79" s="27"/>
      <c r="OXZ79" s="27"/>
      <c r="OYA79" s="27"/>
      <c r="OYB79" s="27"/>
      <c r="OYC79" s="27"/>
      <c r="OYD79" s="27"/>
      <c r="OYE79" s="27"/>
      <c r="OYF79" s="27"/>
      <c r="OYG79" s="27"/>
      <c r="OYH79" s="27"/>
      <c r="OYI79" s="27"/>
      <c r="OYJ79" s="27"/>
      <c r="OYK79" s="27"/>
      <c r="OYL79" s="27"/>
      <c r="OYM79" s="27"/>
      <c r="OYN79" s="27"/>
      <c r="OYO79" s="27"/>
      <c r="OYP79" s="27"/>
      <c r="OYQ79" s="27"/>
      <c r="OYR79" s="27"/>
      <c r="OYS79" s="27"/>
      <c r="OYT79" s="27"/>
      <c r="OYU79" s="27"/>
      <c r="OYV79" s="27"/>
      <c r="OYW79" s="27"/>
      <c r="OYX79" s="27"/>
      <c r="OYY79" s="27"/>
      <c r="OYZ79" s="27"/>
      <c r="OZA79" s="27"/>
      <c r="OZB79" s="27"/>
      <c r="OZC79" s="27"/>
      <c r="OZD79" s="27"/>
      <c r="OZE79" s="27"/>
      <c r="OZF79" s="27"/>
      <c r="OZG79" s="27"/>
      <c r="OZH79" s="27"/>
      <c r="OZI79" s="27"/>
      <c r="OZJ79" s="27"/>
      <c r="OZK79" s="27"/>
      <c r="OZL79" s="27"/>
      <c r="OZM79" s="27"/>
      <c r="OZN79" s="27"/>
      <c r="OZO79" s="27"/>
      <c r="OZP79" s="27"/>
      <c r="OZQ79" s="27"/>
      <c r="OZR79" s="27"/>
      <c r="OZS79" s="27"/>
      <c r="OZT79" s="27"/>
      <c r="OZU79" s="27"/>
      <c r="OZV79" s="27"/>
      <c r="OZW79" s="27"/>
      <c r="OZX79" s="27"/>
      <c r="OZY79" s="27"/>
      <c r="OZZ79" s="27"/>
      <c r="PAA79" s="27"/>
      <c r="PAB79" s="27"/>
      <c r="PAC79" s="27"/>
      <c r="PAD79" s="27"/>
      <c r="PAE79" s="27"/>
      <c r="PAF79" s="27"/>
      <c r="PAG79" s="27"/>
      <c r="PAH79" s="27"/>
      <c r="PAI79" s="27"/>
      <c r="PAJ79" s="27"/>
      <c r="PAK79" s="27"/>
      <c r="PAL79" s="27"/>
      <c r="PAM79" s="27"/>
      <c r="PAN79" s="27"/>
      <c r="PAO79" s="27"/>
      <c r="PAP79" s="27"/>
      <c r="PAQ79" s="27"/>
      <c r="PAR79" s="27"/>
      <c r="PAS79" s="27"/>
      <c r="PAT79" s="27"/>
      <c r="PAU79" s="27"/>
      <c r="PAV79" s="27"/>
      <c r="PAW79" s="27"/>
      <c r="PAX79" s="27"/>
      <c r="PAY79" s="27"/>
      <c r="PAZ79" s="27"/>
      <c r="PBA79" s="27"/>
      <c r="PBB79" s="27"/>
      <c r="PBC79" s="27"/>
      <c r="PBD79" s="27"/>
      <c r="PBE79" s="27"/>
      <c r="PBF79" s="27"/>
      <c r="PBG79" s="27"/>
      <c r="PBH79" s="27"/>
      <c r="PBI79" s="27"/>
      <c r="PBJ79" s="27"/>
      <c r="PBK79" s="27"/>
      <c r="PBL79" s="27"/>
      <c r="PBM79" s="27"/>
      <c r="PBN79" s="27"/>
      <c r="PBO79" s="27"/>
      <c r="PBP79" s="27"/>
      <c r="PBQ79" s="27"/>
      <c r="PBR79" s="27"/>
      <c r="PBS79" s="27"/>
      <c r="PBT79" s="27"/>
      <c r="PBU79" s="27"/>
      <c r="PBV79" s="27"/>
      <c r="PBW79" s="27"/>
      <c r="PBX79" s="27"/>
      <c r="PBY79" s="27"/>
      <c r="PBZ79" s="27"/>
      <c r="PCA79" s="27"/>
      <c r="PCB79" s="27"/>
      <c r="PCC79" s="27"/>
      <c r="PCD79" s="27"/>
      <c r="PCE79" s="27"/>
      <c r="PCF79" s="27"/>
      <c r="PCG79" s="27"/>
      <c r="PCH79" s="27"/>
      <c r="PCI79" s="27"/>
      <c r="PCJ79" s="27"/>
      <c r="PCK79" s="27"/>
      <c r="PCL79" s="27"/>
      <c r="PCM79" s="27"/>
      <c r="PCN79" s="27"/>
      <c r="PCO79" s="27"/>
      <c r="PCP79" s="27"/>
      <c r="PCQ79" s="27"/>
      <c r="PCR79" s="27"/>
      <c r="PCS79" s="27"/>
      <c r="PCT79" s="27"/>
      <c r="PCU79" s="27"/>
      <c r="PCV79" s="27"/>
      <c r="PCW79" s="27"/>
      <c r="PCX79" s="27"/>
      <c r="PCY79" s="27"/>
      <c r="PCZ79" s="27"/>
      <c r="PDA79" s="27"/>
      <c r="PDB79" s="27"/>
      <c r="PDC79" s="27"/>
      <c r="PDD79" s="27"/>
      <c r="PDE79" s="27"/>
      <c r="PDF79" s="27"/>
      <c r="PDG79" s="27"/>
      <c r="PDH79" s="27"/>
      <c r="PDI79" s="27"/>
      <c r="PDJ79" s="27"/>
      <c r="PDK79" s="27"/>
      <c r="PDL79" s="27"/>
      <c r="PDM79" s="27"/>
      <c r="PDN79" s="27"/>
      <c r="PDO79" s="27"/>
      <c r="PDP79" s="27"/>
      <c r="PDQ79" s="27"/>
      <c r="PDR79" s="27"/>
      <c r="PDS79" s="27"/>
      <c r="PDT79" s="27"/>
      <c r="PDU79" s="27"/>
      <c r="PDV79" s="27"/>
      <c r="PDW79" s="27"/>
      <c r="PDX79" s="27"/>
      <c r="PDY79" s="27"/>
      <c r="PDZ79" s="27"/>
      <c r="PEA79" s="27"/>
      <c r="PEB79" s="27"/>
      <c r="PEC79" s="27"/>
      <c r="PED79" s="27"/>
      <c r="PEE79" s="27"/>
      <c r="PEF79" s="27"/>
      <c r="PEG79" s="27"/>
      <c r="PEH79" s="27"/>
      <c r="PEI79" s="27"/>
      <c r="PEJ79" s="27"/>
      <c r="PEK79" s="27"/>
      <c r="PEL79" s="27"/>
      <c r="PEM79" s="27"/>
      <c r="PEN79" s="27"/>
      <c r="PEO79" s="27"/>
      <c r="PEP79" s="27"/>
      <c r="PEQ79" s="27"/>
      <c r="PER79" s="27"/>
      <c r="PES79" s="27"/>
      <c r="PET79" s="27"/>
      <c r="PEU79" s="27"/>
      <c r="PEV79" s="27"/>
      <c r="PEW79" s="27"/>
      <c r="PEX79" s="27"/>
      <c r="PEY79" s="27"/>
      <c r="PEZ79" s="27"/>
      <c r="PFA79" s="27"/>
      <c r="PFB79" s="27"/>
      <c r="PFC79" s="27"/>
      <c r="PFD79" s="27"/>
      <c r="PFE79" s="27"/>
      <c r="PFF79" s="27"/>
      <c r="PFG79" s="27"/>
      <c r="PFH79" s="27"/>
      <c r="PFI79" s="27"/>
      <c r="PFJ79" s="27"/>
      <c r="PFK79" s="27"/>
      <c r="PFL79" s="27"/>
      <c r="PFM79" s="27"/>
      <c r="PFN79" s="27"/>
      <c r="PFO79" s="27"/>
      <c r="PFP79" s="27"/>
      <c r="PFQ79" s="27"/>
      <c r="PFR79" s="27"/>
      <c r="PFS79" s="27"/>
      <c r="PFT79" s="27"/>
      <c r="PFU79" s="27"/>
      <c r="PFV79" s="27"/>
      <c r="PFW79" s="27"/>
      <c r="PFX79" s="27"/>
      <c r="PFY79" s="27"/>
      <c r="PFZ79" s="27"/>
      <c r="PGA79" s="27"/>
      <c r="PGB79" s="27"/>
      <c r="PGC79" s="27"/>
      <c r="PGD79" s="27"/>
      <c r="PGE79" s="27"/>
      <c r="PGF79" s="27"/>
      <c r="PGG79" s="27"/>
      <c r="PGH79" s="27"/>
      <c r="PGI79" s="27"/>
      <c r="PGJ79" s="27"/>
      <c r="PGK79" s="27"/>
      <c r="PGL79" s="27"/>
      <c r="PGM79" s="27"/>
      <c r="PGN79" s="27"/>
      <c r="PGO79" s="27"/>
      <c r="PGP79" s="27"/>
      <c r="PGQ79" s="27"/>
      <c r="PGR79" s="27"/>
      <c r="PGS79" s="27"/>
      <c r="PGT79" s="27"/>
      <c r="PGU79" s="27"/>
      <c r="PGV79" s="27"/>
      <c r="PGW79" s="27"/>
      <c r="PGX79" s="27"/>
      <c r="PGY79" s="27"/>
      <c r="PGZ79" s="27"/>
      <c r="PHA79" s="27"/>
      <c r="PHB79" s="27"/>
      <c r="PHC79" s="27"/>
      <c r="PHD79" s="27"/>
      <c r="PHE79" s="27"/>
      <c r="PHF79" s="27"/>
      <c r="PHG79" s="27"/>
      <c r="PHH79" s="27"/>
      <c r="PHI79" s="27"/>
      <c r="PHJ79" s="27"/>
      <c r="PHK79" s="27"/>
      <c r="PHL79" s="27"/>
      <c r="PHM79" s="27"/>
      <c r="PHN79" s="27"/>
      <c r="PHO79" s="27"/>
      <c r="PHP79" s="27"/>
      <c r="PHQ79" s="27"/>
      <c r="PHR79" s="27"/>
      <c r="PHS79" s="27"/>
      <c r="PHT79" s="27"/>
      <c r="PHU79" s="27"/>
      <c r="PHV79" s="27"/>
      <c r="PHW79" s="27"/>
      <c r="PHX79" s="27"/>
      <c r="PHY79" s="27"/>
      <c r="PHZ79" s="27"/>
      <c r="PIA79" s="27"/>
      <c r="PIB79" s="27"/>
      <c r="PIC79" s="27"/>
      <c r="PID79" s="27"/>
      <c r="PIE79" s="27"/>
      <c r="PIF79" s="27"/>
      <c r="PIG79" s="27"/>
      <c r="PIH79" s="27"/>
      <c r="PII79" s="27"/>
      <c r="PIJ79" s="27"/>
      <c r="PIK79" s="27"/>
      <c r="PIL79" s="27"/>
      <c r="PIM79" s="27"/>
      <c r="PIN79" s="27"/>
      <c r="PIO79" s="27"/>
      <c r="PIP79" s="27"/>
      <c r="PIQ79" s="27"/>
      <c r="PIR79" s="27"/>
      <c r="PIS79" s="27"/>
      <c r="PIT79" s="27"/>
      <c r="PIU79" s="27"/>
      <c r="PIV79" s="27"/>
      <c r="PIW79" s="27"/>
      <c r="PIX79" s="27"/>
      <c r="PIY79" s="27"/>
      <c r="PIZ79" s="27"/>
      <c r="PJA79" s="27"/>
      <c r="PJB79" s="27"/>
      <c r="PJC79" s="27"/>
      <c r="PJD79" s="27"/>
      <c r="PJE79" s="27"/>
      <c r="PJF79" s="27"/>
      <c r="PJG79" s="27"/>
      <c r="PJH79" s="27"/>
      <c r="PJI79" s="27"/>
      <c r="PJJ79" s="27"/>
      <c r="PJK79" s="27"/>
      <c r="PJL79" s="27"/>
      <c r="PJM79" s="27"/>
      <c r="PJN79" s="27"/>
      <c r="PJO79" s="27"/>
      <c r="PJP79" s="27"/>
      <c r="PJQ79" s="27"/>
      <c r="PJR79" s="27"/>
      <c r="PJS79" s="27"/>
      <c r="PJT79" s="27"/>
      <c r="PJU79" s="27"/>
      <c r="PJV79" s="27"/>
      <c r="PJW79" s="27"/>
      <c r="PJX79" s="27"/>
      <c r="PJY79" s="27"/>
      <c r="PJZ79" s="27"/>
      <c r="PKA79" s="27"/>
      <c r="PKB79" s="27"/>
      <c r="PKC79" s="27"/>
      <c r="PKD79" s="27"/>
      <c r="PKE79" s="27"/>
      <c r="PKF79" s="27"/>
      <c r="PKG79" s="27"/>
      <c r="PKH79" s="27"/>
      <c r="PKI79" s="27"/>
      <c r="PKJ79" s="27"/>
      <c r="PKK79" s="27"/>
      <c r="PKL79" s="27"/>
      <c r="PKM79" s="27"/>
      <c r="PKN79" s="27"/>
      <c r="PKO79" s="27"/>
      <c r="PKP79" s="27"/>
      <c r="PKQ79" s="27"/>
      <c r="PKR79" s="27"/>
      <c r="PKS79" s="27"/>
      <c r="PKT79" s="27"/>
      <c r="PKU79" s="27"/>
      <c r="PKV79" s="27"/>
      <c r="PKW79" s="27"/>
      <c r="PKX79" s="27"/>
      <c r="PKY79" s="27"/>
      <c r="PKZ79" s="27"/>
      <c r="PLA79" s="27"/>
      <c r="PLB79" s="27"/>
      <c r="PLC79" s="27"/>
      <c r="PLD79" s="27"/>
      <c r="PLE79" s="27"/>
      <c r="PLF79" s="27"/>
      <c r="PLG79" s="27"/>
      <c r="PLH79" s="27"/>
      <c r="PLI79" s="27"/>
      <c r="PLJ79" s="27"/>
      <c r="PLK79" s="27"/>
      <c r="PLL79" s="27"/>
      <c r="PLM79" s="27"/>
      <c r="PLN79" s="27"/>
      <c r="PLO79" s="27"/>
      <c r="PLP79" s="27"/>
      <c r="PLQ79" s="27"/>
      <c r="PLR79" s="27"/>
      <c r="PLS79" s="27"/>
      <c r="PLT79" s="27"/>
      <c r="PLU79" s="27"/>
      <c r="PLV79" s="27"/>
      <c r="PLW79" s="27"/>
      <c r="PLX79" s="27"/>
      <c r="PLY79" s="27"/>
      <c r="PLZ79" s="27"/>
      <c r="PMA79" s="27"/>
      <c r="PMB79" s="27"/>
      <c r="PMC79" s="27"/>
      <c r="PMD79" s="27"/>
      <c r="PME79" s="27"/>
      <c r="PMF79" s="27"/>
      <c r="PMG79" s="27"/>
      <c r="PMH79" s="27"/>
      <c r="PMI79" s="27"/>
      <c r="PMJ79" s="27"/>
      <c r="PMK79" s="27"/>
      <c r="PML79" s="27"/>
      <c r="PMM79" s="27"/>
      <c r="PMN79" s="27"/>
      <c r="PMO79" s="27"/>
      <c r="PMP79" s="27"/>
      <c r="PMQ79" s="27"/>
      <c r="PMR79" s="27"/>
      <c r="PMS79" s="27"/>
      <c r="PMT79" s="27"/>
      <c r="PMU79" s="27"/>
      <c r="PMV79" s="27"/>
      <c r="PMW79" s="27"/>
      <c r="PMX79" s="27"/>
      <c r="PMY79" s="27"/>
      <c r="PMZ79" s="27"/>
      <c r="PNA79" s="27"/>
      <c r="PNB79" s="27"/>
      <c r="PNC79" s="27"/>
      <c r="PND79" s="27"/>
      <c r="PNE79" s="27"/>
      <c r="PNF79" s="27"/>
      <c r="PNG79" s="27"/>
      <c r="PNH79" s="27"/>
      <c r="PNI79" s="27"/>
      <c r="PNJ79" s="27"/>
      <c r="PNK79" s="27"/>
      <c r="PNL79" s="27"/>
      <c r="PNM79" s="27"/>
      <c r="PNN79" s="27"/>
      <c r="PNO79" s="27"/>
      <c r="PNP79" s="27"/>
      <c r="PNQ79" s="27"/>
      <c r="PNR79" s="27"/>
      <c r="PNS79" s="27"/>
      <c r="PNT79" s="27"/>
      <c r="PNU79" s="27"/>
      <c r="PNV79" s="27"/>
      <c r="PNW79" s="27"/>
      <c r="PNX79" s="27"/>
      <c r="PNY79" s="27"/>
      <c r="PNZ79" s="27"/>
      <c r="POA79" s="27"/>
      <c r="POB79" s="27"/>
      <c r="POC79" s="27"/>
      <c r="POD79" s="27"/>
      <c r="POE79" s="27"/>
      <c r="POF79" s="27"/>
      <c r="POG79" s="27"/>
      <c r="POH79" s="27"/>
      <c r="POI79" s="27"/>
      <c r="POJ79" s="27"/>
      <c r="POK79" s="27"/>
      <c r="POL79" s="27"/>
      <c r="POM79" s="27"/>
      <c r="PON79" s="27"/>
      <c r="POO79" s="27"/>
      <c r="POP79" s="27"/>
      <c r="POQ79" s="27"/>
      <c r="POR79" s="27"/>
      <c r="POS79" s="27"/>
      <c r="POT79" s="27"/>
      <c r="POU79" s="27"/>
      <c r="POV79" s="27"/>
      <c r="POW79" s="27"/>
      <c r="POX79" s="27"/>
      <c r="POY79" s="27"/>
      <c r="POZ79" s="27"/>
      <c r="PPA79" s="27"/>
      <c r="PPB79" s="27"/>
      <c r="PPC79" s="27"/>
      <c r="PPD79" s="27"/>
      <c r="PPE79" s="27"/>
      <c r="PPF79" s="27"/>
      <c r="PPG79" s="27"/>
      <c r="PPH79" s="27"/>
      <c r="PPI79" s="27"/>
      <c r="PPJ79" s="27"/>
      <c r="PPK79" s="27"/>
      <c r="PPL79" s="27"/>
      <c r="PPM79" s="27"/>
      <c r="PPN79" s="27"/>
      <c r="PPO79" s="27"/>
      <c r="PPP79" s="27"/>
      <c r="PPQ79" s="27"/>
      <c r="PPR79" s="27"/>
      <c r="PPS79" s="27"/>
      <c r="PPT79" s="27"/>
      <c r="PPU79" s="27"/>
      <c r="PPV79" s="27"/>
      <c r="PPW79" s="27"/>
      <c r="PPX79" s="27"/>
      <c r="PPY79" s="27"/>
      <c r="PPZ79" s="27"/>
      <c r="PQA79" s="27"/>
      <c r="PQB79" s="27"/>
      <c r="PQC79" s="27"/>
      <c r="PQD79" s="27"/>
      <c r="PQE79" s="27"/>
      <c r="PQF79" s="27"/>
      <c r="PQG79" s="27"/>
      <c r="PQH79" s="27"/>
      <c r="PQI79" s="27"/>
      <c r="PQJ79" s="27"/>
      <c r="PQK79" s="27"/>
      <c r="PQL79" s="27"/>
      <c r="PQM79" s="27"/>
      <c r="PQN79" s="27"/>
      <c r="PQO79" s="27"/>
      <c r="PQP79" s="27"/>
      <c r="PQQ79" s="27"/>
      <c r="PQR79" s="27"/>
      <c r="PQS79" s="27"/>
      <c r="PQT79" s="27"/>
      <c r="PQU79" s="27"/>
      <c r="PQV79" s="27"/>
      <c r="PQW79" s="27"/>
      <c r="PQX79" s="27"/>
      <c r="PQY79" s="27"/>
      <c r="PQZ79" s="27"/>
      <c r="PRA79" s="27"/>
      <c r="PRB79" s="27"/>
      <c r="PRC79" s="27"/>
      <c r="PRD79" s="27"/>
      <c r="PRE79" s="27"/>
      <c r="PRF79" s="27"/>
      <c r="PRG79" s="27"/>
      <c r="PRH79" s="27"/>
      <c r="PRI79" s="27"/>
      <c r="PRJ79" s="27"/>
      <c r="PRK79" s="27"/>
      <c r="PRL79" s="27"/>
      <c r="PRM79" s="27"/>
      <c r="PRN79" s="27"/>
      <c r="PRO79" s="27"/>
      <c r="PRP79" s="27"/>
      <c r="PRQ79" s="27"/>
      <c r="PRR79" s="27"/>
      <c r="PRS79" s="27"/>
      <c r="PRT79" s="27"/>
      <c r="PRU79" s="27"/>
      <c r="PRV79" s="27"/>
      <c r="PRW79" s="27"/>
      <c r="PRX79" s="27"/>
      <c r="PRY79" s="27"/>
      <c r="PRZ79" s="27"/>
      <c r="PSA79" s="27"/>
      <c r="PSB79" s="27"/>
      <c r="PSC79" s="27"/>
      <c r="PSD79" s="27"/>
      <c r="PSE79" s="27"/>
      <c r="PSF79" s="27"/>
      <c r="PSG79" s="27"/>
      <c r="PSH79" s="27"/>
      <c r="PSI79" s="27"/>
      <c r="PSJ79" s="27"/>
      <c r="PSK79" s="27"/>
      <c r="PSL79" s="27"/>
      <c r="PSM79" s="27"/>
      <c r="PSN79" s="27"/>
      <c r="PSO79" s="27"/>
      <c r="PSP79" s="27"/>
      <c r="PSQ79" s="27"/>
      <c r="PSR79" s="27"/>
      <c r="PSS79" s="27"/>
      <c r="PST79" s="27"/>
      <c r="PSU79" s="27"/>
      <c r="PSV79" s="27"/>
      <c r="PSW79" s="27"/>
      <c r="PSX79" s="27"/>
      <c r="PSY79" s="27"/>
      <c r="PSZ79" s="27"/>
      <c r="PTA79" s="27"/>
      <c r="PTB79" s="27"/>
      <c r="PTC79" s="27"/>
      <c r="PTD79" s="27"/>
      <c r="PTE79" s="27"/>
      <c r="PTF79" s="27"/>
      <c r="PTG79" s="27"/>
      <c r="PTH79" s="27"/>
      <c r="PTI79" s="27"/>
      <c r="PTJ79" s="27"/>
      <c r="PTK79" s="27"/>
      <c r="PTL79" s="27"/>
      <c r="PTM79" s="27"/>
      <c r="PTN79" s="27"/>
      <c r="PTO79" s="27"/>
      <c r="PTP79" s="27"/>
      <c r="PTQ79" s="27"/>
      <c r="PTR79" s="27"/>
      <c r="PTS79" s="27"/>
      <c r="PTT79" s="27"/>
      <c r="PTU79" s="27"/>
      <c r="PTV79" s="27"/>
      <c r="PTW79" s="27"/>
      <c r="PTX79" s="27"/>
      <c r="PTY79" s="27"/>
      <c r="PTZ79" s="27"/>
      <c r="PUA79" s="27"/>
      <c r="PUB79" s="27"/>
      <c r="PUC79" s="27"/>
      <c r="PUD79" s="27"/>
      <c r="PUE79" s="27"/>
      <c r="PUF79" s="27"/>
      <c r="PUG79" s="27"/>
      <c r="PUH79" s="27"/>
      <c r="PUI79" s="27"/>
      <c r="PUJ79" s="27"/>
      <c r="PUK79" s="27"/>
      <c r="PUL79" s="27"/>
      <c r="PUM79" s="27"/>
      <c r="PUN79" s="27"/>
      <c r="PUO79" s="27"/>
      <c r="PUP79" s="27"/>
      <c r="PUQ79" s="27"/>
      <c r="PUR79" s="27"/>
      <c r="PUS79" s="27"/>
      <c r="PUT79" s="27"/>
      <c r="PUU79" s="27"/>
      <c r="PUV79" s="27"/>
      <c r="PUW79" s="27"/>
      <c r="PUX79" s="27"/>
      <c r="PUY79" s="27"/>
      <c r="PUZ79" s="27"/>
      <c r="PVA79" s="27"/>
      <c r="PVB79" s="27"/>
      <c r="PVC79" s="27"/>
      <c r="PVD79" s="27"/>
      <c r="PVE79" s="27"/>
      <c r="PVF79" s="27"/>
      <c r="PVG79" s="27"/>
      <c r="PVH79" s="27"/>
      <c r="PVI79" s="27"/>
      <c r="PVJ79" s="27"/>
      <c r="PVK79" s="27"/>
      <c r="PVL79" s="27"/>
      <c r="PVM79" s="27"/>
      <c r="PVN79" s="27"/>
      <c r="PVO79" s="27"/>
      <c r="PVP79" s="27"/>
      <c r="PVQ79" s="27"/>
      <c r="PVR79" s="27"/>
      <c r="PVS79" s="27"/>
      <c r="PVT79" s="27"/>
      <c r="PVU79" s="27"/>
      <c r="PVV79" s="27"/>
      <c r="PVW79" s="27"/>
      <c r="PVX79" s="27"/>
      <c r="PVY79" s="27"/>
      <c r="PVZ79" s="27"/>
      <c r="PWA79" s="27"/>
      <c r="PWB79" s="27"/>
      <c r="PWC79" s="27"/>
      <c r="PWD79" s="27"/>
      <c r="PWE79" s="27"/>
      <c r="PWF79" s="27"/>
      <c r="PWG79" s="27"/>
      <c r="PWH79" s="27"/>
      <c r="PWI79" s="27"/>
      <c r="PWJ79" s="27"/>
      <c r="PWK79" s="27"/>
      <c r="PWL79" s="27"/>
      <c r="PWM79" s="27"/>
      <c r="PWN79" s="27"/>
      <c r="PWO79" s="27"/>
      <c r="PWP79" s="27"/>
      <c r="PWQ79" s="27"/>
      <c r="PWR79" s="27"/>
      <c r="PWS79" s="27"/>
      <c r="PWT79" s="27"/>
      <c r="PWU79" s="27"/>
      <c r="PWV79" s="27"/>
      <c r="PWW79" s="27"/>
      <c r="PWX79" s="27"/>
      <c r="PWY79" s="27"/>
      <c r="PWZ79" s="27"/>
      <c r="PXA79" s="27"/>
      <c r="PXB79" s="27"/>
      <c r="PXC79" s="27"/>
      <c r="PXD79" s="27"/>
      <c r="PXE79" s="27"/>
      <c r="PXF79" s="27"/>
      <c r="PXG79" s="27"/>
      <c r="PXH79" s="27"/>
      <c r="PXI79" s="27"/>
      <c r="PXJ79" s="27"/>
      <c r="PXK79" s="27"/>
      <c r="PXL79" s="27"/>
      <c r="PXM79" s="27"/>
      <c r="PXN79" s="27"/>
      <c r="PXO79" s="27"/>
      <c r="PXP79" s="27"/>
      <c r="PXQ79" s="27"/>
      <c r="PXR79" s="27"/>
      <c r="PXS79" s="27"/>
      <c r="PXT79" s="27"/>
      <c r="PXU79" s="27"/>
      <c r="PXV79" s="27"/>
      <c r="PXW79" s="27"/>
      <c r="PXX79" s="27"/>
      <c r="PXY79" s="27"/>
      <c r="PXZ79" s="27"/>
      <c r="PYA79" s="27"/>
      <c r="PYB79" s="27"/>
      <c r="PYC79" s="27"/>
      <c r="PYD79" s="27"/>
      <c r="PYE79" s="27"/>
      <c r="PYF79" s="27"/>
      <c r="PYG79" s="27"/>
      <c r="PYH79" s="27"/>
      <c r="PYI79" s="27"/>
      <c r="PYJ79" s="27"/>
      <c r="PYK79" s="27"/>
      <c r="PYL79" s="27"/>
      <c r="PYM79" s="27"/>
      <c r="PYN79" s="27"/>
      <c r="PYO79" s="27"/>
      <c r="PYP79" s="27"/>
      <c r="PYQ79" s="27"/>
      <c r="PYR79" s="27"/>
      <c r="PYS79" s="27"/>
      <c r="PYT79" s="27"/>
      <c r="PYU79" s="27"/>
      <c r="PYV79" s="27"/>
      <c r="PYW79" s="27"/>
      <c r="PYX79" s="27"/>
      <c r="PYY79" s="27"/>
      <c r="PYZ79" s="27"/>
      <c r="PZA79" s="27"/>
      <c r="PZB79" s="27"/>
      <c r="PZC79" s="27"/>
      <c r="PZD79" s="27"/>
      <c r="PZE79" s="27"/>
      <c r="PZF79" s="27"/>
      <c r="PZG79" s="27"/>
      <c r="PZH79" s="27"/>
      <c r="PZI79" s="27"/>
      <c r="PZJ79" s="27"/>
      <c r="PZK79" s="27"/>
      <c r="PZL79" s="27"/>
      <c r="PZM79" s="27"/>
      <c r="PZN79" s="27"/>
      <c r="PZO79" s="27"/>
      <c r="PZP79" s="27"/>
      <c r="PZQ79" s="27"/>
      <c r="PZR79" s="27"/>
      <c r="PZS79" s="27"/>
      <c r="PZT79" s="27"/>
      <c r="PZU79" s="27"/>
      <c r="PZV79" s="27"/>
      <c r="PZW79" s="27"/>
      <c r="PZX79" s="27"/>
      <c r="PZY79" s="27"/>
      <c r="PZZ79" s="27"/>
      <c r="QAA79" s="27"/>
      <c r="QAB79" s="27"/>
      <c r="QAC79" s="27"/>
      <c r="QAD79" s="27"/>
      <c r="QAE79" s="27"/>
      <c r="QAF79" s="27"/>
      <c r="QAG79" s="27"/>
      <c r="QAH79" s="27"/>
      <c r="QAI79" s="27"/>
      <c r="QAJ79" s="27"/>
      <c r="QAK79" s="27"/>
      <c r="QAL79" s="27"/>
      <c r="QAM79" s="27"/>
      <c r="QAN79" s="27"/>
      <c r="QAO79" s="27"/>
      <c r="QAP79" s="27"/>
      <c r="QAQ79" s="27"/>
      <c r="QAR79" s="27"/>
      <c r="QAS79" s="27"/>
      <c r="QAT79" s="27"/>
      <c r="QAU79" s="27"/>
      <c r="QAV79" s="27"/>
      <c r="QAW79" s="27"/>
      <c r="QAX79" s="27"/>
      <c r="QAY79" s="27"/>
      <c r="QAZ79" s="27"/>
      <c r="QBA79" s="27"/>
      <c r="QBB79" s="27"/>
      <c r="QBC79" s="27"/>
      <c r="QBD79" s="27"/>
      <c r="QBE79" s="27"/>
      <c r="QBF79" s="27"/>
      <c r="QBG79" s="27"/>
      <c r="QBH79" s="27"/>
      <c r="QBI79" s="27"/>
      <c r="QBJ79" s="27"/>
      <c r="QBK79" s="27"/>
      <c r="QBL79" s="27"/>
      <c r="QBM79" s="27"/>
      <c r="QBN79" s="27"/>
      <c r="QBO79" s="27"/>
      <c r="QBP79" s="27"/>
      <c r="QBQ79" s="27"/>
      <c r="QBR79" s="27"/>
      <c r="QBS79" s="27"/>
      <c r="QBT79" s="27"/>
      <c r="QBU79" s="27"/>
      <c r="QBV79" s="27"/>
      <c r="QBW79" s="27"/>
      <c r="QBX79" s="27"/>
      <c r="QBY79" s="27"/>
      <c r="QBZ79" s="27"/>
      <c r="QCA79" s="27"/>
      <c r="QCB79" s="27"/>
      <c r="QCC79" s="27"/>
      <c r="QCD79" s="27"/>
      <c r="QCE79" s="27"/>
      <c r="QCF79" s="27"/>
      <c r="QCG79" s="27"/>
      <c r="QCH79" s="27"/>
      <c r="QCI79" s="27"/>
      <c r="QCJ79" s="27"/>
      <c r="QCK79" s="27"/>
      <c r="QCL79" s="27"/>
      <c r="QCM79" s="27"/>
      <c r="QCN79" s="27"/>
      <c r="QCO79" s="27"/>
      <c r="QCP79" s="27"/>
      <c r="QCQ79" s="27"/>
      <c r="QCR79" s="27"/>
      <c r="QCS79" s="27"/>
      <c r="QCT79" s="27"/>
      <c r="QCU79" s="27"/>
      <c r="QCV79" s="27"/>
      <c r="QCW79" s="27"/>
      <c r="QCX79" s="27"/>
      <c r="QCY79" s="27"/>
      <c r="QCZ79" s="27"/>
      <c r="QDA79" s="27"/>
      <c r="QDB79" s="27"/>
      <c r="QDC79" s="27"/>
      <c r="QDD79" s="27"/>
      <c r="QDE79" s="27"/>
      <c r="QDF79" s="27"/>
      <c r="QDG79" s="27"/>
      <c r="QDH79" s="27"/>
      <c r="QDI79" s="27"/>
      <c r="QDJ79" s="27"/>
      <c r="QDK79" s="27"/>
      <c r="QDL79" s="27"/>
      <c r="QDM79" s="27"/>
      <c r="QDN79" s="27"/>
      <c r="QDO79" s="27"/>
      <c r="QDP79" s="27"/>
      <c r="QDQ79" s="27"/>
      <c r="QDR79" s="27"/>
      <c r="QDS79" s="27"/>
      <c r="QDT79" s="27"/>
      <c r="QDU79" s="27"/>
      <c r="QDV79" s="27"/>
      <c r="QDW79" s="27"/>
      <c r="QDX79" s="27"/>
      <c r="QDY79" s="27"/>
      <c r="QDZ79" s="27"/>
      <c r="QEA79" s="27"/>
      <c r="QEB79" s="27"/>
      <c r="QEC79" s="27"/>
      <c r="QED79" s="27"/>
      <c r="QEE79" s="27"/>
      <c r="QEF79" s="27"/>
      <c r="QEG79" s="27"/>
      <c r="QEH79" s="27"/>
      <c r="QEI79" s="27"/>
      <c r="QEJ79" s="27"/>
      <c r="QEK79" s="27"/>
      <c r="QEL79" s="27"/>
      <c r="QEM79" s="27"/>
      <c r="QEN79" s="27"/>
      <c r="QEO79" s="27"/>
      <c r="QEP79" s="27"/>
      <c r="QEQ79" s="27"/>
      <c r="QER79" s="27"/>
      <c r="QES79" s="27"/>
      <c r="QET79" s="27"/>
      <c r="QEU79" s="27"/>
      <c r="QEV79" s="27"/>
      <c r="QEW79" s="27"/>
      <c r="QEX79" s="27"/>
      <c r="QEY79" s="27"/>
      <c r="QEZ79" s="27"/>
      <c r="QFA79" s="27"/>
      <c r="QFB79" s="27"/>
      <c r="QFC79" s="27"/>
      <c r="QFD79" s="27"/>
      <c r="QFE79" s="27"/>
      <c r="QFF79" s="27"/>
      <c r="QFG79" s="27"/>
      <c r="QFH79" s="27"/>
      <c r="QFI79" s="27"/>
      <c r="QFJ79" s="27"/>
      <c r="QFK79" s="27"/>
      <c r="QFL79" s="27"/>
      <c r="QFM79" s="27"/>
      <c r="QFN79" s="27"/>
      <c r="QFO79" s="27"/>
      <c r="QFP79" s="27"/>
      <c r="QFQ79" s="27"/>
      <c r="QFR79" s="27"/>
      <c r="QFS79" s="27"/>
      <c r="QFT79" s="27"/>
      <c r="QFU79" s="27"/>
      <c r="QFV79" s="27"/>
      <c r="QFW79" s="27"/>
      <c r="QFX79" s="27"/>
      <c r="QFY79" s="27"/>
      <c r="QFZ79" s="27"/>
      <c r="QGA79" s="27"/>
      <c r="QGB79" s="27"/>
      <c r="QGC79" s="27"/>
      <c r="QGD79" s="27"/>
      <c r="QGE79" s="27"/>
      <c r="QGF79" s="27"/>
      <c r="QGG79" s="27"/>
      <c r="QGH79" s="27"/>
      <c r="QGI79" s="27"/>
      <c r="QGJ79" s="27"/>
      <c r="QGK79" s="27"/>
      <c r="QGL79" s="27"/>
      <c r="QGM79" s="27"/>
      <c r="QGN79" s="27"/>
      <c r="QGO79" s="27"/>
      <c r="QGP79" s="27"/>
      <c r="QGQ79" s="27"/>
      <c r="QGR79" s="27"/>
      <c r="QGS79" s="27"/>
      <c r="QGT79" s="27"/>
      <c r="QGU79" s="27"/>
      <c r="QGV79" s="27"/>
      <c r="QGW79" s="27"/>
      <c r="QGX79" s="27"/>
      <c r="QGY79" s="27"/>
      <c r="QGZ79" s="27"/>
      <c r="QHA79" s="27"/>
      <c r="QHB79" s="27"/>
      <c r="QHC79" s="27"/>
      <c r="QHD79" s="27"/>
      <c r="QHE79" s="27"/>
      <c r="QHF79" s="27"/>
      <c r="QHG79" s="27"/>
      <c r="QHH79" s="27"/>
      <c r="QHI79" s="27"/>
      <c r="QHJ79" s="27"/>
      <c r="QHK79" s="27"/>
      <c r="QHL79" s="27"/>
      <c r="QHM79" s="27"/>
      <c r="QHN79" s="27"/>
      <c r="QHO79" s="27"/>
      <c r="QHP79" s="27"/>
      <c r="QHQ79" s="27"/>
      <c r="QHR79" s="27"/>
      <c r="QHS79" s="27"/>
      <c r="QHT79" s="27"/>
      <c r="QHU79" s="27"/>
      <c r="QHV79" s="27"/>
      <c r="QHW79" s="27"/>
      <c r="QHX79" s="27"/>
      <c r="QHY79" s="27"/>
      <c r="QHZ79" s="27"/>
      <c r="QIA79" s="27"/>
      <c r="QIB79" s="27"/>
      <c r="QIC79" s="27"/>
      <c r="QID79" s="27"/>
      <c r="QIE79" s="27"/>
      <c r="QIF79" s="27"/>
      <c r="QIG79" s="27"/>
      <c r="QIH79" s="27"/>
      <c r="QII79" s="27"/>
      <c r="QIJ79" s="27"/>
      <c r="QIK79" s="27"/>
      <c r="QIL79" s="27"/>
      <c r="QIM79" s="27"/>
      <c r="QIN79" s="27"/>
      <c r="QIO79" s="27"/>
      <c r="QIP79" s="27"/>
      <c r="QIQ79" s="27"/>
      <c r="QIR79" s="27"/>
      <c r="QIS79" s="27"/>
      <c r="QIT79" s="27"/>
      <c r="QIU79" s="27"/>
      <c r="QIV79" s="27"/>
      <c r="QIW79" s="27"/>
      <c r="QIX79" s="27"/>
      <c r="QIY79" s="27"/>
      <c r="QIZ79" s="27"/>
      <c r="QJA79" s="27"/>
      <c r="QJB79" s="27"/>
      <c r="QJC79" s="27"/>
      <c r="QJD79" s="27"/>
      <c r="QJE79" s="27"/>
      <c r="QJF79" s="27"/>
      <c r="QJG79" s="27"/>
      <c r="QJH79" s="27"/>
      <c r="QJI79" s="27"/>
      <c r="QJJ79" s="27"/>
      <c r="QJK79" s="27"/>
      <c r="QJL79" s="27"/>
      <c r="QJM79" s="27"/>
      <c r="QJN79" s="27"/>
      <c r="QJO79" s="27"/>
      <c r="QJP79" s="27"/>
      <c r="QJQ79" s="27"/>
      <c r="QJR79" s="27"/>
      <c r="QJS79" s="27"/>
      <c r="QJT79" s="27"/>
      <c r="QJU79" s="27"/>
      <c r="QJV79" s="27"/>
      <c r="QJW79" s="27"/>
      <c r="QJX79" s="27"/>
      <c r="QJY79" s="27"/>
      <c r="QJZ79" s="27"/>
      <c r="QKA79" s="27"/>
      <c r="QKB79" s="27"/>
      <c r="QKC79" s="27"/>
      <c r="QKD79" s="27"/>
      <c r="QKE79" s="27"/>
      <c r="QKF79" s="27"/>
      <c r="QKG79" s="27"/>
      <c r="QKH79" s="27"/>
      <c r="QKI79" s="27"/>
      <c r="QKJ79" s="27"/>
      <c r="QKK79" s="27"/>
      <c r="QKL79" s="27"/>
      <c r="QKM79" s="27"/>
      <c r="QKN79" s="27"/>
      <c r="QKO79" s="27"/>
      <c r="QKP79" s="27"/>
      <c r="QKQ79" s="27"/>
      <c r="QKR79" s="27"/>
      <c r="QKS79" s="27"/>
      <c r="QKT79" s="27"/>
      <c r="QKU79" s="27"/>
      <c r="QKV79" s="27"/>
      <c r="QKW79" s="27"/>
      <c r="QKX79" s="27"/>
      <c r="QKY79" s="27"/>
      <c r="QKZ79" s="27"/>
      <c r="QLA79" s="27"/>
      <c r="QLB79" s="27"/>
      <c r="QLC79" s="27"/>
      <c r="QLD79" s="27"/>
      <c r="QLE79" s="27"/>
      <c r="QLF79" s="27"/>
      <c r="QLG79" s="27"/>
      <c r="QLH79" s="27"/>
      <c r="QLI79" s="27"/>
      <c r="QLJ79" s="27"/>
      <c r="QLK79" s="27"/>
      <c r="QLL79" s="27"/>
      <c r="QLM79" s="27"/>
      <c r="QLN79" s="27"/>
      <c r="QLO79" s="27"/>
      <c r="QLP79" s="27"/>
      <c r="QLQ79" s="27"/>
      <c r="QLR79" s="27"/>
      <c r="QLS79" s="27"/>
      <c r="QLT79" s="27"/>
      <c r="QLU79" s="27"/>
      <c r="QLV79" s="27"/>
      <c r="QLW79" s="27"/>
      <c r="QLX79" s="27"/>
      <c r="QLY79" s="27"/>
      <c r="QLZ79" s="27"/>
      <c r="QMA79" s="27"/>
      <c r="QMB79" s="27"/>
      <c r="QMC79" s="27"/>
      <c r="QMD79" s="27"/>
      <c r="QME79" s="27"/>
      <c r="QMF79" s="27"/>
      <c r="QMG79" s="27"/>
      <c r="QMH79" s="27"/>
      <c r="QMI79" s="27"/>
      <c r="QMJ79" s="27"/>
      <c r="QMK79" s="27"/>
      <c r="QML79" s="27"/>
      <c r="QMM79" s="27"/>
      <c r="QMN79" s="27"/>
      <c r="QMO79" s="27"/>
      <c r="QMP79" s="27"/>
      <c r="QMQ79" s="27"/>
      <c r="QMR79" s="27"/>
      <c r="QMS79" s="27"/>
      <c r="QMT79" s="27"/>
      <c r="QMU79" s="27"/>
      <c r="QMV79" s="27"/>
      <c r="QMW79" s="27"/>
      <c r="QMX79" s="27"/>
      <c r="QMY79" s="27"/>
      <c r="QMZ79" s="27"/>
      <c r="QNA79" s="27"/>
      <c r="QNB79" s="27"/>
      <c r="QNC79" s="27"/>
      <c r="QND79" s="27"/>
      <c r="QNE79" s="27"/>
      <c r="QNF79" s="27"/>
      <c r="QNG79" s="27"/>
      <c r="QNH79" s="27"/>
      <c r="QNI79" s="27"/>
      <c r="QNJ79" s="27"/>
      <c r="QNK79" s="27"/>
      <c r="QNL79" s="27"/>
      <c r="QNM79" s="27"/>
      <c r="QNN79" s="27"/>
      <c r="QNO79" s="27"/>
      <c r="QNP79" s="27"/>
      <c r="QNQ79" s="27"/>
      <c r="QNR79" s="27"/>
      <c r="QNS79" s="27"/>
      <c r="QNT79" s="27"/>
      <c r="QNU79" s="27"/>
      <c r="QNV79" s="27"/>
      <c r="QNW79" s="27"/>
      <c r="QNX79" s="27"/>
      <c r="QNY79" s="27"/>
      <c r="QNZ79" s="27"/>
      <c r="QOA79" s="27"/>
      <c r="QOB79" s="27"/>
      <c r="QOC79" s="27"/>
      <c r="QOD79" s="27"/>
      <c r="QOE79" s="27"/>
      <c r="QOF79" s="27"/>
      <c r="QOG79" s="27"/>
      <c r="QOH79" s="27"/>
      <c r="QOI79" s="27"/>
      <c r="QOJ79" s="27"/>
      <c r="QOK79" s="27"/>
      <c r="QOL79" s="27"/>
      <c r="QOM79" s="27"/>
      <c r="QON79" s="27"/>
      <c r="QOO79" s="27"/>
      <c r="QOP79" s="27"/>
      <c r="QOQ79" s="27"/>
      <c r="QOR79" s="27"/>
      <c r="QOS79" s="27"/>
      <c r="QOT79" s="27"/>
      <c r="QOU79" s="27"/>
      <c r="QOV79" s="27"/>
      <c r="QOW79" s="27"/>
      <c r="QOX79" s="27"/>
      <c r="QOY79" s="27"/>
      <c r="QOZ79" s="27"/>
      <c r="QPA79" s="27"/>
      <c r="QPB79" s="27"/>
      <c r="QPC79" s="27"/>
      <c r="QPD79" s="27"/>
      <c r="QPE79" s="27"/>
      <c r="QPF79" s="27"/>
      <c r="QPG79" s="27"/>
      <c r="QPH79" s="27"/>
      <c r="QPI79" s="27"/>
      <c r="QPJ79" s="27"/>
      <c r="QPK79" s="27"/>
      <c r="QPL79" s="27"/>
      <c r="QPM79" s="27"/>
      <c r="QPN79" s="27"/>
      <c r="QPO79" s="27"/>
      <c r="QPP79" s="27"/>
      <c r="QPQ79" s="27"/>
      <c r="QPR79" s="27"/>
      <c r="QPS79" s="27"/>
      <c r="QPT79" s="27"/>
      <c r="QPU79" s="27"/>
      <c r="QPV79" s="27"/>
      <c r="QPW79" s="27"/>
      <c r="QPX79" s="27"/>
      <c r="QPY79" s="27"/>
      <c r="QPZ79" s="27"/>
      <c r="QQA79" s="27"/>
      <c r="QQB79" s="27"/>
      <c r="QQC79" s="27"/>
      <c r="QQD79" s="27"/>
      <c r="QQE79" s="27"/>
      <c r="QQF79" s="27"/>
      <c r="QQG79" s="27"/>
      <c r="QQH79" s="27"/>
      <c r="QQI79" s="27"/>
      <c r="QQJ79" s="27"/>
      <c r="QQK79" s="27"/>
      <c r="QQL79" s="27"/>
      <c r="QQM79" s="27"/>
      <c r="QQN79" s="27"/>
      <c r="QQO79" s="27"/>
      <c r="QQP79" s="27"/>
      <c r="QQQ79" s="27"/>
      <c r="QQR79" s="27"/>
      <c r="QQS79" s="27"/>
      <c r="QQT79" s="27"/>
      <c r="QQU79" s="27"/>
      <c r="QQV79" s="27"/>
      <c r="QQW79" s="27"/>
      <c r="QQX79" s="27"/>
      <c r="QQY79" s="27"/>
      <c r="QQZ79" s="27"/>
      <c r="QRA79" s="27"/>
      <c r="QRB79" s="27"/>
      <c r="QRC79" s="27"/>
      <c r="QRD79" s="27"/>
      <c r="QRE79" s="27"/>
      <c r="QRF79" s="27"/>
      <c r="QRG79" s="27"/>
      <c r="QRH79" s="27"/>
      <c r="QRI79" s="27"/>
      <c r="QRJ79" s="27"/>
      <c r="QRK79" s="27"/>
      <c r="QRL79" s="27"/>
      <c r="QRM79" s="27"/>
      <c r="QRN79" s="27"/>
      <c r="QRO79" s="27"/>
      <c r="QRP79" s="27"/>
      <c r="QRQ79" s="27"/>
      <c r="QRR79" s="27"/>
      <c r="QRS79" s="27"/>
      <c r="QRT79" s="27"/>
      <c r="QRU79" s="27"/>
      <c r="QRV79" s="27"/>
      <c r="QRW79" s="27"/>
      <c r="QRX79" s="27"/>
      <c r="QRY79" s="27"/>
      <c r="QRZ79" s="27"/>
      <c r="QSA79" s="27"/>
      <c r="QSB79" s="27"/>
      <c r="QSC79" s="27"/>
      <c r="QSD79" s="27"/>
      <c r="QSE79" s="27"/>
      <c r="QSF79" s="27"/>
      <c r="QSG79" s="27"/>
      <c r="QSH79" s="27"/>
      <c r="QSI79" s="27"/>
      <c r="QSJ79" s="27"/>
      <c r="QSK79" s="27"/>
      <c r="QSL79" s="27"/>
      <c r="QSM79" s="27"/>
      <c r="QSN79" s="27"/>
      <c r="QSO79" s="27"/>
      <c r="QSP79" s="27"/>
      <c r="QSQ79" s="27"/>
      <c r="QSR79" s="27"/>
      <c r="QSS79" s="27"/>
      <c r="QST79" s="27"/>
      <c r="QSU79" s="27"/>
      <c r="QSV79" s="27"/>
      <c r="QSW79" s="27"/>
      <c r="QSX79" s="27"/>
      <c r="QSY79" s="27"/>
      <c r="QSZ79" s="27"/>
      <c r="QTA79" s="27"/>
      <c r="QTB79" s="27"/>
      <c r="QTC79" s="27"/>
      <c r="QTD79" s="27"/>
      <c r="QTE79" s="27"/>
      <c r="QTF79" s="27"/>
      <c r="QTG79" s="27"/>
      <c r="QTH79" s="27"/>
      <c r="QTI79" s="27"/>
      <c r="QTJ79" s="27"/>
      <c r="QTK79" s="27"/>
      <c r="QTL79" s="27"/>
      <c r="QTM79" s="27"/>
      <c r="QTN79" s="27"/>
      <c r="QTO79" s="27"/>
      <c r="QTP79" s="27"/>
      <c r="QTQ79" s="27"/>
      <c r="QTR79" s="27"/>
      <c r="QTS79" s="27"/>
      <c r="QTT79" s="27"/>
      <c r="QTU79" s="27"/>
      <c r="QTV79" s="27"/>
      <c r="QTW79" s="27"/>
      <c r="QTX79" s="27"/>
      <c r="QTY79" s="27"/>
      <c r="QTZ79" s="27"/>
      <c r="QUA79" s="27"/>
      <c r="QUB79" s="27"/>
      <c r="QUC79" s="27"/>
      <c r="QUD79" s="27"/>
      <c r="QUE79" s="27"/>
      <c r="QUF79" s="27"/>
      <c r="QUG79" s="27"/>
      <c r="QUH79" s="27"/>
      <c r="QUI79" s="27"/>
      <c r="QUJ79" s="27"/>
      <c r="QUK79" s="27"/>
      <c r="QUL79" s="27"/>
      <c r="QUM79" s="27"/>
      <c r="QUN79" s="27"/>
      <c r="QUO79" s="27"/>
      <c r="QUP79" s="27"/>
      <c r="QUQ79" s="27"/>
      <c r="QUR79" s="27"/>
      <c r="QUS79" s="27"/>
      <c r="QUT79" s="27"/>
      <c r="QUU79" s="27"/>
      <c r="QUV79" s="27"/>
      <c r="QUW79" s="27"/>
      <c r="QUX79" s="27"/>
      <c r="QUY79" s="27"/>
      <c r="QUZ79" s="27"/>
      <c r="QVA79" s="27"/>
      <c r="QVB79" s="27"/>
      <c r="QVC79" s="27"/>
      <c r="QVD79" s="27"/>
      <c r="QVE79" s="27"/>
      <c r="QVF79" s="27"/>
      <c r="QVG79" s="27"/>
      <c r="QVH79" s="27"/>
      <c r="QVI79" s="27"/>
      <c r="QVJ79" s="27"/>
      <c r="QVK79" s="27"/>
      <c r="QVL79" s="27"/>
      <c r="QVM79" s="27"/>
      <c r="QVN79" s="27"/>
      <c r="QVO79" s="27"/>
      <c r="QVP79" s="27"/>
      <c r="QVQ79" s="27"/>
      <c r="QVR79" s="27"/>
      <c r="QVS79" s="27"/>
      <c r="QVT79" s="27"/>
      <c r="QVU79" s="27"/>
      <c r="QVV79" s="27"/>
      <c r="QVW79" s="27"/>
      <c r="QVX79" s="27"/>
      <c r="QVY79" s="27"/>
      <c r="QVZ79" s="27"/>
      <c r="QWA79" s="27"/>
      <c r="QWB79" s="27"/>
      <c r="QWC79" s="27"/>
      <c r="QWD79" s="27"/>
      <c r="QWE79" s="27"/>
      <c r="QWF79" s="27"/>
      <c r="QWG79" s="27"/>
      <c r="QWH79" s="27"/>
      <c r="QWI79" s="27"/>
      <c r="QWJ79" s="27"/>
      <c r="QWK79" s="27"/>
      <c r="QWL79" s="27"/>
      <c r="QWM79" s="27"/>
      <c r="QWN79" s="27"/>
      <c r="QWO79" s="27"/>
      <c r="QWP79" s="27"/>
      <c r="QWQ79" s="27"/>
      <c r="QWR79" s="27"/>
      <c r="QWS79" s="27"/>
      <c r="QWT79" s="27"/>
      <c r="QWU79" s="27"/>
      <c r="QWV79" s="27"/>
      <c r="QWW79" s="27"/>
      <c r="QWX79" s="27"/>
      <c r="QWY79" s="27"/>
      <c r="QWZ79" s="27"/>
      <c r="QXA79" s="27"/>
      <c r="QXB79" s="27"/>
      <c r="QXC79" s="27"/>
      <c r="QXD79" s="27"/>
      <c r="QXE79" s="27"/>
      <c r="QXF79" s="27"/>
      <c r="QXG79" s="27"/>
      <c r="QXH79" s="27"/>
      <c r="QXI79" s="27"/>
      <c r="QXJ79" s="27"/>
      <c r="QXK79" s="27"/>
      <c r="QXL79" s="27"/>
      <c r="QXM79" s="27"/>
      <c r="QXN79" s="27"/>
      <c r="QXO79" s="27"/>
      <c r="QXP79" s="27"/>
      <c r="QXQ79" s="27"/>
      <c r="QXR79" s="27"/>
      <c r="QXS79" s="27"/>
      <c r="QXT79" s="27"/>
      <c r="QXU79" s="27"/>
      <c r="QXV79" s="27"/>
      <c r="QXW79" s="27"/>
      <c r="QXX79" s="27"/>
      <c r="QXY79" s="27"/>
      <c r="QXZ79" s="27"/>
      <c r="QYA79" s="27"/>
      <c r="QYB79" s="27"/>
      <c r="QYC79" s="27"/>
      <c r="QYD79" s="27"/>
      <c r="QYE79" s="27"/>
      <c r="QYF79" s="27"/>
      <c r="QYG79" s="27"/>
      <c r="QYH79" s="27"/>
      <c r="QYI79" s="27"/>
      <c r="QYJ79" s="27"/>
      <c r="QYK79" s="27"/>
      <c r="QYL79" s="27"/>
      <c r="QYM79" s="27"/>
      <c r="QYN79" s="27"/>
      <c r="QYO79" s="27"/>
      <c r="QYP79" s="27"/>
      <c r="QYQ79" s="27"/>
      <c r="QYR79" s="27"/>
      <c r="QYS79" s="27"/>
      <c r="QYT79" s="27"/>
      <c r="QYU79" s="27"/>
      <c r="QYV79" s="27"/>
      <c r="QYW79" s="27"/>
      <c r="QYX79" s="27"/>
      <c r="QYY79" s="27"/>
      <c r="QYZ79" s="27"/>
      <c r="QZA79" s="27"/>
      <c r="QZB79" s="27"/>
      <c r="QZC79" s="27"/>
      <c r="QZD79" s="27"/>
      <c r="QZE79" s="27"/>
      <c r="QZF79" s="27"/>
      <c r="QZG79" s="27"/>
      <c r="QZH79" s="27"/>
      <c r="QZI79" s="27"/>
      <c r="QZJ79" s="27"/>
      <c r="QZK79" s="27"/>
      <c r="QZL79" s="27"/>
      <c r="QZM79" s="27"/>
      <c r="QZN79" s="27"/>
      <c r="QZO79" s="27"/>
      <c r="QZP79" s="27"/>
      <c r="QZQ79" s="27"/>
      <c r="QZR79" s="27"/>
      <c r="QZS79" s="27"/>
      <c r="QZT79" s="27"/>
      <c r="QZU79" s="27"/>
      <c r="QZV79" s="27"/>
      <c r="QZW79" s="27"/>
      <c r="QZX79" s="27"/>
      <c r="QZY79" s="27"/>
      <c r="QZZ79" s="27"/>
      <c r="RAA79" s="27"/>
      <c r="RAB79" s="27"/>
      <c r="RAC79" s="27"/>
      <c r="RAD79" s="27"/>
      <c r="RAE79" s="27"/>
      <c r="RAF79" s="27"/>
      <c r="RAG79" s="27"/>
      <c r="RAH79" s="27"/>
      <c r="RAI79" s="27"/>
      <c r="RAJ79" s="27"/>
      <c r="RAK79" s="27"/>
      <c r="RAL79" s="27"/>
      <c r="RAM79" s="27"/>
      <c r="RAN79" s="27"/>
      <c r="RAO79" s="27"/>
      <c r="RAP79" s="27"/>
      <c r="RAQ79" s="27"/>
      <c r="RAR79" s="27"/>
      <c r="RAS79" s="27"/>
      <c r="RAT79" s="27"/>
      <c r="RAU79" s="27"/>
      <c r="RAV79" s="27"/>
      <c r="RAW79" s="27"/>
      <c r="RAX79" s="27"/>
      <c r="RAY79" s="27"/>
      <c r="RAZ79" s="27"/>
      <c r="RBA79" s="27"/>
      <c r="RBB79" s="27"/>
      <c r="RBC79" s="27"/>
      <c r="RBD79" s="27"/>
      <c r="RBE79" s="27"/>
      <c r="RBF79" s="27"/>
      <c r="RBG79" s="27"/>
      <c r="RBH79" s="27"/>
      <c r="RBI79" s="27"/>
      <c r="RBJ79" s="27"/>
      <c r="RBK79" s="27"/>
      <c r="RBL79" s="27"/>
      <c r="RBM79" s="27"/>
      <c r="RBN79" s="27"/>
      <c r="RBO79" s="27"/>
      <c r="RBP79" s="27"/>
      <c r="RBQ79" s="27"/>
      <c r="RBR79" s="27"/>
      <c r="RBS79" s="27"/>
      <c r="RBT79" s="27"/>
      <c r="RBU79" s="27"/>
      <c r="RBV79" s="27"/>
      <c r="RBW79" s="27"/>
      <c r="RBX79" s="27"/>
      <c r="RBY79" s="27"/>
      <c r="RBZ79" s="27"/>
      <c r="RCA79" s="27"/>
      <c r="RCB79" s="27"/>
      <c r="RCC79" s="27"/>
      <c r="RCD79" s="27"/>
      <c r="RCE79" s="27"/>
      <c r="RCF79" s="27"/>
      <c r="RCG79" s="27"/>
      <c r="RCH79" s="27"/>
      <c r="RCI79" s="27"/>
      <c r="RCJ79" s="27"/>
      <c r="RCK79" s="27"/>
      <c r="RCL79" s="27"/>
      <c r="RCM79" s="27"/>
      <c r="RCN79" s="27"/>
      <c r="RCO79" s="27"/>
      <c r="RCP79" s="27"/>
      <c r="RCQ79" s="27"/>
      <c r="RCR79" s="27"/>
      <c r="RCS79" s="27"/>
      <c r="RCT79" s="27"/>
      <c r="RCU79" s="27"/>
      <c r="RCV79" s="27"/>
      <c r="RCW79" s="27"/>
      <c r="RCX79" s="27"/>
      <c r="RCY79" s="27"/>
      <c r="RCZ79" s="27"/>
      <c r="RDA79" s="27"/>
      <c r="RDB79" s="27"/>
      <c r="RDC79" s="27"/>
      <c r="RDD79" s="27"/>
      <c r="RDE79" s="27"/>
      <c r="RDF79" s="27"/>
      <c r="RDG79" s="27"/>
      <c r="RDH79" s="27"/>
      <c r="RDI79" s="27"/>
      <c r="RDJ79" s="27"/>
      <c r="RDK79" s="27"/>
      <c r="RDL79" s="27"/>
      <c r="RDM79" s="27"/>
      <c r="RDN79" s="27"/>
      <c r="RDO79" s="27"/>
      <c r="RDP79" s="27"/>
      <c r="RDQ79" s="27"/>
      <c r="RDR79" s="27"/>
      <c r="RDS79" s="27"/>
      <c r="RDT79" s="27"/>
      <c r="RDU79" s="27"/>
      <c r="RDV79" s="27"/>
      <c r="RDW79" s="27"/>
      <c r="RDX79" s="27"/>
      <c r="RDY79" s="27"/>
      <c r="RDZ79" s="27"/>
      <c r="REA79" s="27"/>
      <c r="REB79" s="27"/>
      <c r="REC79" s="27"/>
      <c r="RED79" s="27"/>
      <c r="REE79" s="27"/>
      <c r="REF79" s="27"/>
      <c r="REG79" s="27"/>
      <c r="REH79" s="27"/>
      <c r="REI79" s="27"/>
      <c r="REJ79" s="27"/>
      <c r="REK79" s="27"/>
      <c r="REL79" s="27"/>
      <c r="REM79" s="27"/>
      <c r="REN79" s="27"/>
      <c r="REO79" s="27"/>
      <c r="REP79" s="27"/>
      <c r="REQ79" s="27"/>
      <c r="RER79" s="27"/>
      <c r="RES79" s="27"/>
      <c r="RET79" s="27"/>
      <c r="REU79" s="27"/>
      <c r="REV79" s="27"/>
      <c r="REW79" s="27"/>
      <c r="REX79" s="27"/>
      <c r="REY79" s="27"/>
      <c r="REZ79" s="27"/>
      <c r="RFA79" s="27"/>
      <c r="RFB79" s="27"/>
      <c r="RFC79" s="27"/>
      <c r="RFD79" s="27"/>
      <c r="RFE79" s="27"/>
      <c r="RFF79" s="27"/>
      <c r="RFG79" s="27"/>
      <c r="RFH79" s="27"/>
      <c r="RFI79" s="27"/>
      <c r="RFJ79" s="27"/>
      <c r="RFK79" s="27"/>
      <c r="RFL79" s="27"/>
      <c r="RFM79" s="27"/>
      <c r="RFN79" s="27"/>
      <c r="RFO79" s="27"/>
      <c r="RFP79" s="27"/>
      <c r="RFQ79" s="27"/>
      <c r="RFR79" s="27"/>
      <c r="RFS79" s="27"/>
      <c r="RFT79" s="27"/>
      <c r="RFU79" s="27"/>
      <c r="RFV79" s="27"/>
      <c r="RFW79" s="27"/>
      <c r="RFX79" s="27"/>
      <c r="RFY79" s="27"/>
      <c r="RFZ79" s="27"/>
      <c r="RGA79" s="27"/>
      <c r="RGB79" s="27"/>
      <c r="RGC79" s="27"/>
      <c r="RGD79" s="27"/>
      <c r="RGE79" s="27"/>
      <c r="RGF79" s="27"/>
      <c r="RGG79" s="27"/>
      <c r="RGH79" s="27"/>
      <c r="RGI79" s="27"/>
      <c r="RGJ79" s="27"/>
      <c r="RGK79" s="27"/>
      <c r="RGL79" s="27"/>
      <c r="RGM79" s="27"/>
      <c r="RGN79" s="27"/>
      <c r="RGO79" s="27"/>
      <c r="RGP79" s="27"/>
      <c r="RGQ79" s="27"/>
      <c r="RGR79" s="27"/>
      <c r="RGS79" s="27"/>
      <c r="RGT79" s="27"/>
      <c r="RGU79" s="27"/>
      <c r="RGV79" s="27"/>
      <c r="RGW79" s="27"/>
      <c r="RGX79" s="27"/>
      <c r="RGY79" s="27"/>
      <c r="RGZ79" s="27"/>
      <c r="RHA79" s="27"/>
      <c r="RHB79" s="27"/>
      <c r="RHC79" s="27"/>
      <c r="RHD79" s="27"/>
      <c r="RHE79" s="27"/>
      <c r="RHF79" s="27"/>
      <c r="RHG79" s="27"/>
      <c r="RHH79" s="27"/>
      <c r="RHI79" s="27"/>
      <c r="RHJ79" s="27"/>
      <c r="RHK79" s="27"/>
      <c r="RHL79" s="27"/>
      <c r="RHM79" s="27"/>
      <c r="RHN79" s="27"/>
      <c r="RHO79" s="27"/>
      <c r="RHP79" s="27"/>
      <c r="RHQ79" s="27"/>
      <c r="RHR79" s="27"/>
      <c r="RHS79" s="27"/>
      <c r="RHT79" s="27"/>
      <c r="RHU79" s="27"/>
      <c r="RHV79" s="27"/>
      <c r="RHW79" s="27"/>
      <c r="RHX79" s="27"/>
      <c r="RHY79" s="27"/>
      <c r="RHZ79" s="27"/>
      <c r="RIA79" s="27"/>
      <c r="RIB79" s="27"/>
      <c r="RIC79" s="27"/>
      <c r="RID79" s="27"/>
      <c r="RIE79" s="27"/>
      <c r="RIF79" s="27"/>
      <c r="RIG79" s="27"/>
      <c r="RIH79" s="27"/>
      <c r="RII79" s="27"/>
      <c r="RIJ79" s="27"/>
      <c r="RIK79" s="27"/>
      <c r="RIL79" s="27"/>
      <c r="RIM79" s="27"/>
      <c r="RIN79" s="27"/>
      <c r="RIO79" s="27"/>
      <c r="RIP79" s="27"/>
      <c r="RIQ79" s="27"/>
      <c r="RIR79" s="27"/>
      <c r="RIS79" s="27"/>
      <c r="RIT79" s="27"/>
      <c r="RIU79" s="27"/>
      <c r="RIV79" s="27"/>
      <c r="RIW79" s="27"/>
      <c r="RIX79" s="27"/>
      <c r="RIY79" s="27"/>
      <c r="RIZ79" s="27"/>
      <c r="RJA79" s="27"/>
      <c r="RJB79" s="27"/>
      <c r="RJC79" s="27"/>
      <c r="RJD79" s="27"/>
      <c r="RJE79" s="27"/>
      <c r="RJF79" s="27"/>
      <c r="RJG79" s="27"/>
      <c r="RJH79" s="27"/>
      <c r="RJI79" s="27"/>
      <c r="RJJ79" s="27"/>
      <c r="RJK79" s="27"/>
      <c r="RJL79" s="27"/>
      <c r="RJM79" s="27"/>
      <c r="RJN79" s="27"/>
      <c r="RJO79" s="27"/>
      <c r="RJP79" s="27"/>
      <c r="RJQ79" s="27"/>
      <c r="RJR79" s="27"/>
      <c r="RJS79" s="27"/>
      <c r="RJT79" s="27"/>
      <c r="RJU79" s="27"/>
      <c r="RJV79" s="27"/>
      <c r="RJW79" s="27"/>
      <c r="RJX79" s="27"/>
      <c r="RJY79" s="27"/>
      <c r="RJZ79" s="27"/>
      <c r="RKA79" s="27"/>
      <c r="RKB79" s="27"/>
      <c r="RKC79" s="27"/>
      <c r="RKD79" s="27"/>
      <c r="RKE79" s="27"/>
      <c r="RKF79" s="27"/>
      <c r="RKG79" s="27"/>
      <c r="RKH79" s="27"/>
      <c r="RKI79" s="27"/>
      <c r="RKJ79" s="27"/>
      <c r="RKK79" s="27"/>
      <c r="RKL79" s="27"/>
      <c r="RKM79" s="27"/>
      <c r="RKN79" s="27"/>
      <c r="RKO79" s="27"/>
      <c r="RKP79" s="27"/>
      <c r="RKQ79" s="27"/>
      <c r="RKR79" s="27"/>
      <c r="RKS79" s="27"/>
      <c r="RKT79" s="27"/>
      <c r="RKU79" s="27"/>
      <c r="RKV79" s="27"/>
      <c r="RKW79" s="27"/>
      <c r="RKX79" s="27"/>
      <c r="RKY79" s="27"/>
      <c r="RKZ79" s="27"/>
      <c r="RLA79" s="27"/>
      <c r="RLB79" s="27"/>
      <c r="RLC79" s="27"/>
      <c r="RLD79" s="27"/>
      <c r="RLE79" s="27"/>
      <c r="RLF79" s="27"/>
      <c r="RLG79" s="27"/>
      <c r="RLH79" s="27"/>
      <c r="RLI79" s="27"/>
      <c r="RLJ79" s="27"/>
      <c r="RLK79" s="27"/>
      <c r="RLL79" s="27"/>
      <c r="RLM79" s="27"/>
      <c r="RLN79" s="27"/>
      <c r="RLO79" s="27"/>
      <c r="RLP79" s="27"/>
      <c r="RLQ79" s="27"/>
      <c r="RLR79" s="27"/>
      <c r="RLS79" s="27"/>
      <c r="RLT79" s="27"/>
      <c r="RLU79" s="27"/>
      <c r="RLV79" s="27"/>
      <c r="RLW79" s="27"/>
      <c r="RLX79" s="27"/>
      <c r="RLY79" s="27"/>
      <c r="RLZ79" s="27"/>
      <c r="RMA79" s="27"/>
      <c r="RMB79" s="27"/>
      <c r="RMC79" s="27"/>
      <c r="RMD79" s="27"/>
      <c r="RME79" s="27"/>
      <c r="RMF79" s="27"/>
      <c r="RMG79" s="27"/>
      <c r="RMH79" s="27"/>
      <c r="RMI79" s="27"/>
      <c r="RMJ79" s="27"/>
      <c r="RMK79" s="27"/>
      <c r="RML79" s="27"/>
      <c r="RMM79" s="27"/>
      <c r="RMN79" s="27"/>
      <c r="RMO79" s="27"/>
      <c r="RMP79" s="27"/>
      <c r="RMQ79" s="27"/>
      <c r="RMR79" s="27"/>
      <c r="RMS79" s="27"/>
      <c r="RMT79" s="27"/>
      <c r="RMU79" s="27"/>
      <c r="RMV79" s="27"/>
      <c r="RMW79" s="27"/>
      <c r="RMX79" s="27"/>
      <c r="RMY79" s="27"/>
      <c r="RMZ79" s="27"/>
      <c r="RNA79" s="27"/>
      <c r="RNB79" s="27"/>
      <c r="RNC79" s="27"/>
      <c r="RND79" s="27"/>
      <c r="RNE79" s="27"/>
      <c r="RNF79" s="27"/>
      <c r="RNG79" s="27"/>
      <c r="RNH79" s="27"/>
      <c r="RNI79" s="27"/>
      <c r="RNJ79" s="27"/>
      <c r="RNK79" s="27"/>
      <c r="RNL79" s="27"/>
      <c r="RNM79" s="27"/>
      <c r="RNN79" s="27"/>
      <c r="RNO79" s="27"/>
      <c r="RNP79" s="27"/>
      <c r="RNQ79" s="27"/>
      <c r="RNR79" s="27"/>
      <c r="RNS79" s="27"/>
      <c r="RNT79" s="27"/>
      <c r="RNU79" s="27"/>
      <c r="RNV79" s="27"/>
      <c r="RNW79" s="27"/>
      <c r="RNX79" s="27"/>
      <c r="RNY79" s="27"/>
      <c r="RNZ79" s="27"/>
      <c r="ROA79" s="27"/>
      <c r="ROB79" s="27"/>
      <c r="ROC79" s="27"/>
      <c r="ROD79" s="27"/>
      <c r="ROE79" s="27"/>
      <c r="ROF79" s="27"/>
      <c r="ROG79" s="27"/>
      <c r="ROH79" s="27"/>
      <c r="ROI79" s="27"/>
      <c r="ROJ79" s="27"/>
      <c r="ROK79" s="27"/>
      <c r="ROL79" s="27"/>
      <c r="ROM79" s="27"/>
      <c r="RON79" s="27"/>
      <c r="ROO79" s="27"/>
      <c r="ROP79" s="27"/>
      <c r="ROQ79" s="27"/>
      <c r="ROR79" s="27"/>
      <c r="ROS79" s="27"/>
      <c r="ROT79" s="27"/>
      <c r="ROU79" s="27"/>
      <c r="ROV79" s="27"/>
      <c r="ROW79" s="27"/>
      <c r="ROX79" s="27"/>
      <c r="ROY79" s="27"/>
      <c r="ROZ79" s="27"/>
      <c r="RPA79" s="27"/>
      <c r="RPB79" s="27"/>
      <c r="RPC79" s="27"/>
      <c r="RPD79" s="27"/>
      <c r="RPE79" s="27"/>
      <c r="RPF79" s="27"/>
      <c r="RPG79" s="27"/>
      <c r="RPH79" s="27"/>
      <c r="RPI79" s="27"/>
      <c r="RPJ79" s="27"/>
      <c r="RPK79" s="27"/>
      <c r="RPL79" s="27"/>
      <c r="RPM79" s="27"/>
      <c r="RPN79" s="27"/>
      <c r="RPO79" s="27"/>
      <c r="RPP79" s="27"/>
      <c r="RPQ79" s="27"/>
      <c r="RPR79" s="27"/>
      <c r="RPS79" s="27"/>
      <c r="RPT79" s="27"/>
      <c r="RPU79" s="27"/>
      <c r="RPV79" s="27"/>
      <c r="RPW79" s="27"/>
      <c r="RPX79" s="27"/>
      <c r="RPY79" s="27"/>
      <c r="RPZ79" s="27"/>
      <c r="RQA79" s="27"/>
      <c r="RQB79" s="27"/>
      <c r="RQC79" s="27"/>
      <c r="RQD79" s="27"/>
      <c r="RQE79" s="27"/>
      <c r="RQF79" s="27"/>
      <c r="RQG79" s="27"/>
      <c r="RQH79" s="27"/>
      <c r="RQI79" s="27"/>
      <c r="RQJ79" s="27"/>
      <c r="RQK79" s="27"/>
      <c r="RQL79" s="27"/>
      <c r="RQM79" s="27"/>
      <c r="RQN79" s="27"/>
      <c r="RQO79" s="27"/>
      <c r="RQP79" s="27"/>
      <c r="RQQ79" s="27"/>
      <c r="RQR79" s="27"/>
      <c r="RQS79" s="27"/>
      <c r="RQT79" s="27"/>
      <c r="RQU79" s="27"/>
      <c r="RQV79" s="27"/>
      <c r="RQW79" s="27"/>
      <c r="RQX79" s="27"/>
      <c r="RQY79" s="27"/>
      <c r="RQZ79" s="27"/>
      <c r="RRA79" s="27"/>
      <c r="RRB79" s="27"/>
      <c r="RRC79" s="27"/>
      <c r="RRD79" s="27"/>
      <c r="RRE79" s="27"/>
      <c r="RRF79" s="27"/>
      <c r="RRG79" s="27"/>
      <c r="RRH79" s="27"/>
      <c r="RRI79" s="27"/>
      <c r="RRJ79" s="27"/>
      <c r="RRK79" s="27"/>
      <c r="RRL79" s="27"/>
      <c r="RRM79" s="27"/>
      <c r="RRN79" s="27"/>
      <c r="RRO79" s="27"/>
      <c r="RRP79" s="27"/>
      <c r="RRQ79" s="27"/>
      <c r="RRR79" s="27"/>
      <c r="RRS79" s="27"/>
      <c r="RRT79" s="27"/>
      <c r="RRU79" s="27"/>
      <c r="RRV79" s="27"/>
      <c r="RRW79" s="27"/>
      <c r="RRX79" s="27"/>
      <c r="RRY79" s="27"/>
      <c r="RRZ79" s="27"/>
      <c r="RSA79" s="27"/>
      <c r="RSB79" s="27"/>
      <c r="RSC79" s="27"/>
      <c r="RSD79" s="27"/>
      <c r="RSE79" s="27"/>
      <c r="RSF79" s="27"/>
      <c r="RSG79" s="27"/>
      <c r="RSH79" s="27"/>
      <c r="RSI79" s="27"/>
      <c r="RSJ79" s="27"/>
      <c r="RSK79" s="27"/>
      <c r="RSL79" s="27"/>
      <c r="RSM79" s="27"/>
      <c r="RSN79" s="27"/>
      <c r="RSO79" s="27"/>
      <c r="RSP79" s="27"/>
      <c r="RSQ79" s="27"/>
      <c r="RSR79" s="27"/>
      <c r="RSS79" s="27"/>
      <c r="RST79" s="27"/>
      <c r="RSU79" s="27"/>
      <c r="RSV79" s="27"/>
      <c r="RSW79" s="27"/>
      <c r="RSX79" s="27"/>
      <c r="RSY79" s="27"/>
      <c r="RSZ79" s="27"/>
      <c r="RTA79" s="27"/>
      <c r="RTB79" s="27"/>
      <c r="RTC79" s="27"/>
      <c r="RTD79" s="27"/>
      <c r="RTE79" s="27"/>
      <c r="RTF79" s="27"/>
      <c r="RTG79" s="27"/>
      <c r="RTH79" s="27"/>
      <c r="RTI79" s="27"/>
      <c r="RTJ79" s="27"/>
      <c r="RTK79" s="27"/>
      <c r="RTL79" s="27"/>
      <c r="RTM79" s="27"/>
      <c r="RTN79" s="27"/>
      <c r="RTO79" s="27"/>
      <c r="RTP79" s="27"/>
      <c r="RTQ79" s="27"/>
      <c r="RTR79" s="27"/>
      <c r="RTS79" s="27"/>
      <c r="RTT79" s="27"/>
      <c r="RTU79" s="27"/>
      <c r="RTV79" s="27"/>
      <c r="RTW79" s="27"/>
      <c r="RTX79" s="27"/>
      <c r="RTY79" s="27"/>
      <c r="RTZ79" s="27"/>
      <c r="RUA79" s="27"/>
      <c r="RUB79" s="27"/>
      <c r="RUC79" s="27"/>
      <c r="RUD79" s="27"/>
      <c r="RUE79" s="27"/>
      <c r="RUF79" s="27"/>
      <c r="RUG79" s="27"/>
      <c r="RUH79" s="27"/>
      <c r="RUI79" s="27"/>
      <c r="RUJ79" s="27"/>
      <c r="RUK79" s="27"/>
      <c r="RUL79" s="27"/>
      <c r="RUM79" s="27"/>
      <c r="RUN79" s="27"/>
      <c r="RUO79" s="27"/>
      <c r="RUP79" s="27"/>
      <c r="RUQ79" s="27"/>
      <c r="RUR79" s="27"/>
      <c r="RUS79" s="27"/>
      <c r="RUT79" s="27"/>
      <c r="RUU79" s="27"/>
      <c r="RUV79" s="27"/>
      <c r="RUW79" s="27"/>
      <c r="RUX79" s="27"/>
      <c r="RUY79" s="27"/>
      <c r="RUZ79" s="27"/>
      <c r="RVA79" s="27"/>
      <c r="RVB79" s="27"/>
      <c r="RVC79" s="27"/>
      <c r="RVD79" s="27"/>
      <c r="RVE79" s="27"/>
      <c r="RVF79" s="27"/>
      <c r="RVG79" s="27"/>
      <c r="RVH79" s="27"/>
      <c r="RVI79" s="27"/>
      <c r="RVJ79" s="27"/>
      <c r="RVK79" s="27"/>
      <c r="RVL79" s="27"/>
      <c r="RVM79" s="27"/>
      <c r="RVN79" s="27"/>
      <c r="RVO79" s="27"/>
      <c r="RVP79" s="27"/>
      <c r="RVQ79" s="27"/>
      <c r="RVR79" s="27"/>
      <c r="RVS79" s="27"/>
      <c r="RVT79" s="27"/>
      <c r="RVU79" s="27"/>
      <c r="RVV79" s="27"/>
      <c r="RVW79" s="27"/>
      <c r="RVX79" s="27"/>
      <c r="RVY79" s="27"/>
      <c r="RVZ79" s="27"/>
      <c r="RWA79" s="27"/>
      <c r="RWB79" s="27"/>
      <c r="RWC79" s="27"/>
      <c r="RWD79" s="27"/>
      <c r="RWE79" s="27"/>
      <c r="RWF79" s="27"/>
      <c r="RWG79" s="27"/>
      <c r="RWH79" s="27"/>
      <c r="RWI79" s="27"/>
      <c r="RWJ79" s="27"/>
      <c r="RWK79" s="27"/>
      <c r="RWL79" s="27"/>
      <c r="RWM79" s="27"/>
      <c r="RWN79" s="27"/>
      <c r="RWO79" s="27"/>
      <c r="RWP79" s="27"/>
      <c r="RWQ79" s="27"/>
      <c r="RWR79" s="27"/>
      <c r="RWS79" s="27"/>
      <c r="RWT79" s="27"/>
      <c r="RWU79" s="27"/>
      <c r="RWV79" s="27"/>
      <c r="RWW79" s="27"/>
      <c r="RWX79" s="27"/>
      <c r="RWY79" s="27"/>
      <c r="RWZ79" s="27"/>
      <c r="RXA79" s="27"/>
      <c r="RXB79" s="27"/>
      <c r="RXC79" s="27"/>
      <c r="RXD79" s="27"/>
      <c r="RXE79" s="27"/>
      <c r="RXF79" s="27"/>
      <c r="RXG79" s="27"/>
      <c r="RXH79" s="27"/>
      <c r="RXI79" s="27"/>
      <c r="RXJ79" s="27"/>
      <c r="RXK79" s="27"/>
      <c r="RXL79" s="27"/>
      <c r="RXM79" s="27"/>
      <c r="RXN79" s="27"/>
      <c r="RXO79" s="27"/>
      <c r="RXP79" s="27"/>
      <c r="RXQ79" s="27"/>
      <c r="RXR79" s="27"/>
      <c r="RXS79" s="27"/>
      <c r="RXT79" s="27"/>
      <c r="RXU79" s="27"/>
      <c r="RXV79" s="27"/>
      <c r="RXW79" s="27"/>
      <c r="RXX79" s="27"/>
      <c r="RXY79" s="27"/>
      <c r="RXZ79" s="27"/>
      <c r="RYA79" s="27"/>
      <c r="RYB79" s="27"/>
      <c r="RYC79" s="27"/>
      <c r="RYD79" s="27"/>
      <c r="RYE79" s="27"/>
      <c r="RYF79" s="27"/>
      <c r="RYG79" s="27"/>
      <c r="RYH79" s="27"/>
      <c r="RYI79" s="27"/>
      <c r="RYJ79" s="27"/>
      <c r="RYK79" s="27"/>
      <c r="RYL79" s="27"/>
      <c r="RYM79" s="27"/>
      <c r="RYN79" s="27"/>
      <c r="RYO79" s="27"/>
      <c r="RYP79" s="27"/>
      <c r="RYQ79" s="27"/>
      <c r="RYR79" s="27"/>
      <c r="RYS79" s="27"/>
      <c r="RYT79" s="27"/>
      <c r="RYU79" s="27"/>
      <c r="RYV79" s="27"/>
      <c r="RYW79" s="27"/>
      <c r="RYX79" s="27"/>
      <c r="RYY79" s="27"/>
      <c r="RYZ79" s="27"/>
      <c r="RZA79" s="27"/>
      <c r="RZB79" s="27"/>
      <c r="RZC79" s="27"/>
      <c r="RZD79" s="27"/>
      <c r="RZE79" s="27"/>
      <c r="RZF79" s="27"/>
      <c r="RZG79" s="27"/>
      <c r="RZH79" s="27"/>
      <c r="RZI79" s="27"/>
      <c r="RZJ79" s="27"/>
      <c r="RZK79" s="27"/>
      <c r="RZL79" s="27"/>
      <c r="RZM79" s="27"/>
      <c r="RZN79" s="27"/>
      <c r="RZO79" s="27"/>
      <c r="RZP79" s="27"/>
      <c r="RZQ79" s="27"/>
      <c r="RZR79" s="27"/>
      <c r="RZS79" s="27"/>
      <c r="RZT79" s="27"/>
      <c r="RZU79" s="27"/>
      <c r="RZV79" s="27"/>
      <c r="RZW79" s="27"/>
      <c r="RZX79" s="27"/>
      <c r="RZY79" s="27"/>
      <c r="RZZ79" s="27"/>
      <c r="SAA79" s="27"/>
      <c r="SAB79" s="27"/>
      <c r="SAC79" s="27"/>
      <c r="SAD79" s="27"/>
      <c r="SAE79" s="27"/>
      <c r="SAF79" s="27"/>
      <c r="SAG79" s="27"/>
      <c r="SAH79" s="27"/>
      <c r="SAI79" s="27"/>
      <c r="SAJ79" s="27"/>
      <c r="SAK79" s="27"/>
      <c r="SAL79" s="27"/>
      <c r="SAM79" s="27"/>
      <c r="SAN79" s="27"/>
      <c r="SAO79" s="27"/>
      <c r="SAP79" s="27"/>
      <c r="SAQ79" s="27"/>
      <c r="SAR79" s="27"/>
      <c r="SAS79" s="27"/>
      <c r="SAT79" s="27"/>
      <c r="SAU79" s="27"/>
      <c r="SAV79" s="27"/>
      <c r="SAW79" s="27"/>
      <c r="SAX79" s="27"/>
      <c r="SAY79" s="27"/>
      <c r="SAZ79" s="27"/>
      <c r="SBA79" s="27"/>
      <c r="SBB79" s="27"/>
      <c r="SBC79" s="27"/>
      <c r="SBD79" s="27"/>
      <c r="SBE79" s="27"/>
      <c r="SBF79" s="27"/>
      <c r="SBG79" s="27"/>
      <c r="SBH79" s="27"/>
      <c r="SBI79" s="27"/>
      <c r="SBJ79" s="27"/>
      <c r="SBK79" s="27"/>
      <c r="SBL79" s="27"/>
      <c r="SBM79" s="27"/>
      <c r="SBN79" s="27"/>
      <c r="SBO79" s="27"/>
      <c r="SBP79" s="27"/>
      <c r="SBQ79" s="27"/>
      <c r="SBR79" s="27"/>
      <c r="SBS79" s="27"/>
      <c r="SBT79" s="27"/>
      <c r="SBU79" s="27"/>
      <c r="SBV79" s="27"/>
      <c r="SBW79" s="27"/>
      <c r="SBX79" s="27"/>
      <c r="SBY79" s="27"/>
      <c r="SBZ79" s="27"/>
      <c r="SCA79" s="27"/>
      <c r="SCB79" s="27"/>
      <c r="SCC79" s="27"/>
      <c r="SCD79" s="27"/>
      <c r="SCE79" s="27"/>
      <c r="SCF79" s="27"/>
      <c r="SCG79" s="27"/>
      <c r="SCH79" s="27"/>
      <c r="SCI79" s="27"/>
      <c r="SCJ79" s="27"/>
      <c r="SCK79" s="27"/>
      <c r="SCL79" s="27"/>
      <c r="SCM79" s="27"/>
      <c r="SCN79" s="27"/>
      <c r="SCO79" s="27"/>
      <c r="SCP79" s="27"/>
      <c r="SCQ79" s="27"/>
      <c r="SCR79" s="27"/>
      <c r="SCS79" s="27"/>
      <c r="SCT79" s="27"/>
      <c r="SCU79" s="27"/>
      <c r="SCV79" s="27"/>
      <c r="SCW79" s="27"/>
      <c r="SCX79" s="27"/>
      <c r="SCY79" s="27"/>
      <c r="SCZ79" s="27"/>
      <c r="SDA79" s="27"/>
      <c r="SDB79" s="27"/>
      <c r="SDC79" s="27"/>
      <c r="SDD79" s="27"/>
      <c r="SDE79" s="27"/>
      <c r="SDF79" s="27"/>
      <c r="SDG79" s="27"/>
      <c r="SDH79" s="27"/>
      <c r="SDI79" s="27"/>
      <c r="SDJ79" s="27"/>
      <c r="SDK79" s="27"/>
      <c r="SDL79" s="27"/>
      <c r="SDM79" s="27"/>
      <c r="SDN79" s="27"/>
      <c r="SDO79" s="27"/>
      <c r="SDP79" s="27"/>
      <c r="SDQ79" s="27"/>
      <c r="SDR79" s="27"/>
      <c r="SDS79" s="27"/>
      <c r="SDT79" s="27"/>
      <c r="SDU79" s="27"/>
      <c r="SDV79" s="27"/>
      <c r="SDW79" s="27"/>
      <c r="SDX79" s="27"/>
      <c r="SDY79" s="27"/>
      <c r="SDZ79" s="27"/>
      <c r="SEA79" s="27"/>
      <c r="SEB79" s="27"/>
      <c r="SEC79" s="27"/>
      <c r="SED79" s="27"/>
      <c r="SEE79" s="27"/>
      <c r="SEF79" s="27"/>
      <c r="SEG79" s="27"/>
      <c r="SEH79" s="27"/>
      <c r="SEI79" s="27"/>
      <c r="SEJ79" s="27"/>
      <c r="SEK79" s="27"/>
      <c r="SEL79" s="27"/>
      <c r="SEM79" s="27"/>
      <c r="SEN79" s="27"/>
      <c r="SEO79" s="27"/>
      <c r="SEP79" s="27"/>
      <c r="SEQ79" s="27"/>
      <c r="SER79" s="27"/>
      <c r="SES79" s="27"/>
      <c r="SET79" s="27"/>
      <c r="SEU79" s="27"/>
      <c r="SEV79" s="27"/>
      <c r="SEW79" s="27"/>
      <c r="SEX79" s="27"/>
      <c r="SEY79" s="27"/>
      <c r="SEZ79" s="27"/>
      <c r="SFA79" s="27"/>
      <c r="SFB79" s="27"/>
      <c r="SFC79" s="27"/>
      <c r="SFD79" s="27"/>
      <c r="SFE79" s="27"/>
      <c r="SFF79" s="27"/>
      <c r="SFG79" s="27"/>
      <c r="SFH79" s="27"/>
      <c r="SFI79" s="27"/>
      <c r="SFJ79" s="27"/>
      <c r="SFK79" s="27"/>
      <c r="SFL79" s="27"/>
      <c r="SFM79" s="27"/>
      <c r="SFN79" s="27"/>
      <c r="SFO79" s="27"/>
      <c r="SFP79" s="27"/>
      <c r="SFQ79" s="27"/>
      <c r="SFR79" s="27"/>
      <c r="SFS79" s="27"/>
      <c r="SFT79" s="27"/>
      <c r="SFU79" s="27"/>
      <c r="SFV79" s="27"/>
      <c r="SFW79" s="27"/>
      <c r="SFX79" s="27"/>
      <c r="SFY79" s="27"/>
      <c r="SFZ79" s="27"/>
      <c r="SGA79" s="27"/>
      <c r="SGB79" s="27"/>
      <c r="SGC79" s="27"/>
      <c r="SGD79" s="27"/>
      <c r="SGE79" s="27"/>
      <c r="SGF79" s="27"/>
      <c r="SGG79" s="27"/>
      <c r="SGH79" s="27"/>
      <c r="SGI79" s="27"/>
      <c r="SGJ79" s="27"/>
      <c r="SGK79" s="27"/>
      <c r="SGL79" s="27"/>
      <c r="SGM79" s="27"/>
      <c r="SGN79" s="27"/>
      <c r="SGO79" s="27"/>
      <c r="SGP79" s="27"/>
      <c r="SGQ79" s="27"/>
      <c r="SGR79" s="27"/>
      <c r="SGS79" s="27"/>
      <c r="SGT79" s="27"/>
      <c r="SGU79" s="27"/>
      <c r="SGV79" s="27"/>
      <c r="SGW79" s="27"/>
      <c r="SGX79" s="27"/>
      <c r="SGY79" s="27"/>
      <c r="SGZ79" s="27"/>
      <c r="SHA79" s="27"/>
      <c r="SHB79" s="27"/>
      <c r="SHC79" s="27"/>
      <c r="SHD79" s="27"/>
      <c r="SHE79" s="27"/>
      <c r="SHF79" s="27"/>
      <c r="SHG79" s="27"/>
      <c r="SHH79" s="27"/>
      <c r="SHI79" s="27"/>
      <c r="SHJ79" s="27"/>
      <c r="SHK79" s="27"/>
      <c r="SHL79" s="27"/>
      <c r="SHM79" s="27"/>
      <c r="SHN79" s="27"/>
      <c r="SHO79" s="27"/>
      <c r="SHP79" s="27"/>
      <c r="SHQ79" s="27"/>
      <c r="SHR79" s="27"/>
      <c r="SHS79" s="27"/>
      <c r="SHT79" s="27"/>
      <c r="SHU79" s="27"/>
      <c r="SHV79" s="27"/>
      <c r="SHW79" s="27"/>
      <c r="SHX79" s="27"/>
      <c r="SHY79" s="27"/>
      <c r="SHZ79" s="27"/>
      <c r="SIA79" s="27"/>
      <c r="SIB79" s="27"/>
      <c r="SIC79" s="27"/>
      <c r="SID79" s="27"/>
      <c r="SIE79" s="27"/>
      <c r="SIF79" s="27"/>
      <c r="SIG79" s="27"/>
      <c r="SIH79" s="27"/>
      <c r="SII79" s="27"/>
      <c r="SIJ79" s="27"/>
      <c r="SIK79" s="27"/>
      <c r="SIL79" s="27"/>
      <c r="SIM79" s="27"/>
      <c r="SIN79" s="27"/>
      <c r="SIO79" s="27"/>
      <c r="SIP79" s="27"/>
      <c r="SIQ79" s="27"/>
      <c r="SIR79" s="27"/>
      <c r="SIS79" s="27"/>
      <c r="SIT79" s="27"/>
      <c r="SIU79" s="27"/>
      <c r="SIV79" s="27"/>
      <c r="SIW79" s="27"/>
      <c r="SIX79" s="27"/>
      <c r="SIY79" s="27"/>
      <c r="SIZ79" s="27"/>
      <c r="SJA79" s="27"/>
      <c r="SJB79" s="27"/>
      <c r="SJC79" s="27"/>
      <c r="SJD79" s="27"/>
      <c r="SJE79" s="27"/>
      <c r="SJF79" s="27"/>
      <c r="SJG79" s="27"/>
      <c r="SJH79" s="27"/>
      <c r="SJI79" s="27"/>
      <c r="SJJ79" s="27"/>
      <c r="SJK79" s="27"/>
      <c r="SJL79" s="27"/>
      <c r="SJM79" s="27"/>
      <c r="SJN79" s="27"/>
      <c r="SJO79" s="27"/>
      <c r="SJP79" s="27"/>
      <c r="SJQ79" s="27"/>
      <c r="SJR79" s="27"/>
      <c r="SJS79" s="27"/>
      <c r="SJT79" s="27"/>
      <c r="SJU79" s="27"/>
      <c r="SJV79" s="27"/>
      <c r="SJW79" s="27"/>
      <c r="SJX79" s="27"/>
      <c r="SJY79" s="27"/>
      <c r="SJZ79" s="27"/>
      <c r="SKA79" s="27"/>
      <c r="SKB79" s="27"/>
      <c r="SKC79" s="27"/>
      <c r="SKD79" s="27"/>
      <c r="SKE79" s="27"/>
      <c r="SKF79" s="27"/>
      <c r="SKG79" s="27"/>
      <c r="SKH79" s="27"/>
      <c r="SKI79" s="27"/>
      <c r="SKJ79" s="27"/>
      <c r="SKK79" s="27"/>
      <c r="SKL79" s="27"/>
      <c r="SKM79" s="27"/>
      <c r="SKN79" s="27"/>
      <c r="SKO79" s="27"/>
      <c r="SKP79" s="27"/>
      <c r="SKQ79" s="27"/>
      <c r="SKR79" s="27"/>
      <c r="SKS79" s="27"/>
      <c r="SKT79" s="27"/>
      <c r="SKU79" s="27"/>
      <c r="SKV79" s="27"/>
      <c r="SKW79" s="27"/>
      <c r="SKX79" s="27"/>
      <c r="SKY79" s="27"/>
      <c r="SKZ79" s="27"/>
      <c r="SLA79" s="27"/>
      <c r="SLB79" s="27"/>
      <c r="SLC79" s="27"/>
      <c r="SLD79" s="27"/>
      <c r="SLE79" s="27"/>
      <c r="SLF79" s="27"/>
      <c r="SLG79" s="27"/>
      <c r="SLH79" s="27"/>
      <c r="SLI79" s="27"/>
      <c r="SLJ79" s="27"/>
      <c r="SLK79" s="27"/>
      <c r="SLL79" s="27"/>
      <c r="SLM79" s="27"/>
      <c r="SLN79" s="27"/>
      <c r="SLO79" s="27"/>
      <c r="SLP79" s="27"/>
      <c r="SLQ79" s="27"/>
      <c r="SLR79" s="27"/>
      <c r="SLS79" s="27"/>
      <c r="SLT79" s="27"/>
      <c r="SLU79" s="27"/>
      <c r="SLV79" s="27"/>
      <c r="SLW79" s="27"/>
      <c r="SLX79" s="27"/>
      <c r="SLY79" s="27"/>
      <c r="SLZ79" s="27"/>
      <c r="SMA79" s="27"/>
      <c r="SMB79" s="27"/>
      <c r="SMC79" s="27"/>
      <c r="SMD79" s="27"/>
      <c r="SME79" s="27"/>
      <c r="SMF79" s="27"/>
      <c r="SMG79" s="27"/>
      <c r="SMH79" s="27"/>
      <c r="SMI79" s="27"/>
      <c r="SMJ79" s="27"/>
      <c r="SMK79" s="27"/>
      <c r="SML79" s="27"/>
      <c r="SMM79" s="27"/>
      <c r="SMN79" s="27"/>
      <c r="SMO79" s="27"/>
      <c r="SMP79" s="27"/>
      <c r="SMQ79" s="27"/>
      <c r="SMR79" s="27"/>
      <c r="SMS79" s="27"/>
      <c r="SMT79" s="27"/>
      <c r="SMU79" s="27"/>
      <c r="SMV79" s="27"/>
      <c r="SMW79" s="27"/>
      <c r="SMX79" s="27"/>
      <c r="SMY79" s="27"/>
      <c r="SMZ79" s="27"/>
      <c r="SNA79" s="27"/>
      <c r="SNB79" s="27"/>
      <c r="SNC79" s="27"/>
      <c r="SND79" s="27"/>
      <c r="SNE79" s="27"/>
      <c r="SNF79" s="27"/>
      <c r="SNG79" s="27"/>
      <c r="SNH79" s="27"/>
      <c r="SNI79" s="27"/>
      <c r="SNJ79" s="27"/>
      <c r="SNK79" s="27"/>
      <c r="SNL79" s="27"/>
      <c r="SNM79" s="27"/>
      <c r="SNN79" s="27"/>
      <c r="SNO79" s="27"/>
      <c r="SNP79" s="27"/>
      <c r="SNQ79" s="27"/>
      <c r="SNR79" s="27"/>
      <c r="SNS79" s="27"/>
      <c r="SNT79" s="27"/>
      <c r="SNU79" s="27"/>
      <c r="SNV79" s="27"/>
      <c r="SNW79" s="27"/>
      <c r="SNX79" s="27"/>
      <c r="SNY79" s="27"/>
      <c r="SNZ79" s="27"/>
      <c r="SOA79" s="27"/>
      <c r="SOB79" s="27"/>
      <c r="SOC79" s="27"/>
      <c r="SOD79" s="27"/>
      <c r="SOE79" s="27"/>
      <c r="SOF79" s="27"/>
      <c r="SOG79" s="27"/>
      <c r="SOH79" s="27"/>
      <c r="SOI79" s="27"/>
      <c r="SOJ79" s="27"/>
      <c r="SOK79" s="27"/>
      <c r="SOL79" s="27"/>
      <c r="SOM79" s="27"/>
      <c r="SON79" s="27"/>
      <c r="SOO79" s="27"/>
      <c r="SOP79" s="27"/>
      <c r="SOQ79" s="27"/>
      <c r="SOR79" s="27"/>
      <c r="SOS79" s="27"/>
      <c r="SOT79" s="27"/>
      <c r="SOU79" s="27"/>
      <c r="SOV79" s="27"/>
      <c r="SOW79" s="27"/>
      <c r="SOX79" s="27"/>
      <c r="SOY79" s="27"/>
      <c r="SOZ79" s="27"/>
      <c r="SPA79" s="27"/>
      <c r="SPB79" s="27"/>
      <c r="SPC79" s="27"/>
      <c r="SPD79" s="27"/>
      <c r="SPE79" s="27"/>
      <c r="SPF79" s="27"/>
      <c r="SPG79" s="27"/>
      <c r="SPH79" s="27"/>
      <c r="SPI79" s="27"/>
      <c r="SPJ79" s="27"/>
      <c r="SPK79" s="27"/>
      <c r="SPL79" s="27"/>
      <c r="SPM79" s="27"/>
      <c r="SPN79" s="27"/>
      <c r="SPO79" s="27"/>
      <c r="SPP79" s="27"/>
      <c r="SPQ79" s="27"/>
      <c r="SPR79" s="27"/>
      <c r="SPS79" s="27"/>
      <c r="SPT79" s="27"/>
      <c r="SPU79" s="27"/>
      <c r="SPV79" s="27"/>
      <c r="SPW79" s="27"/>
      <c r="SPX79" s="27"/>
      <c r="SPY79" s="27"/>
      <c r="SPZ79" s="27"/>
      <c r="SQA79" s="27"/>
      <c r="SQB79" s="27"/>
      <c r="SQC79" s="27"/>
      <c r="SQD79" s="27"/>
      <c r="SQE79" s="27"/>
      <c r="SQF79" s="27"/>
      <c r="SQG79" s="27"/>
      <c r="SQH79" s="27"/>
      <c r="SQI79" s="27"/>
      <c r="SQJ79" s="27"/>
      <c r="SQK79" s="27"/>
      <c r="SQL79" s="27"/>
      <c r="SQM79" s="27"/>
      <c r="SQN79" s="27"/>
      <c r="SQO79" s="27"/>
      <c r="SQP79" s="27"/>
      <c r="SQQ79" s="27"/>
      <c r="SQR79" s="27"/>
      <c r="SQS79" s="27"/>
      <c r="SQT79" s="27"/>
      <c r="SQU79" s="27"/>
      <c r="SQV79" s="27"/>
      <c r="SQW79" s="27"/>
      <c r="SQX79" s="27"/>
      <c r="SQY79" s="27"/>
      <c r="SQZ79" s="27"/>
      <c r="SRA79" s="27"/>
      <c r="SRB79" s="27"/>
      <c r="SRC79" s="27"/>
      <c r="SRD79" s="27"/>
      <c r="SRE79" s="27"/>
      <c r="SRF79" s="27"/>
      <c r="SRG79" s="27"/>
      <c r="SRH79" s="27"/>
      <c r="SRI79" s="27"/>
      <c r="SRJ79" s="27"/>
      <c r="SRK79" s="27"/>
      <c r="SRL79" s="27"/>
      <c r="SRM79" s="27"/>
      <c r="SRN79" s="27"/>
      <c r="SRO79" s="27"/>
      <c r="SRP79" s="27"/>
      <c r="SRQ79" s="27"/>
      <c r="SRR79" s="27"/>
      <c r="SRS79" s="27"/>
      <c r="SRT79" s="27"/>
      <c r="SRU79" s="27"/>
      <c r="SRV79" s="27"/>
      <c r="SRW79" s="27"/>
      <c r="SRX79" s="27"/>
      <c r="SRY79" s="27"/>
      <c r="SRZ79" s="27"/>
      <c r="SSA79" s="27"/>
      <c r="SSB79" s="27"/>
      <c r="SSC79" s="27"/>
      <c r="SSD79" s="27"/>
      <c r="SSE79" s="27"/>
      <c r="SSF79" s="27"/>
      <c r="SSG79" s="27"/>
      <c r="SSH79" s="27"/>
      <c r="SSI79" s="27"/>
      <c r="SSJ79" s="27"/>
      <c r="SSK79" s="27"/>
      <c r="SSL79" s="27"/>
      <c r="SSM79" s="27"/>
      <c r="SSN79" s="27"/>
      <c r="SSO79" s="27"/>
      <c r="SSP79" s="27"/>
      <c r="SSQ79" s="27"/>
      <c r="SSR79" s="27"/>
      <c r="SSS79" s="27"/>
      <c r="SST79" s="27"/>
      <c r="SSU79" s="27"/>
      <c r="SSV79" s="27"/>
      <c r="SSW79" s="27"/>
      <c r="SSX79" s="27"/>
      <c r="SSY79" s="27"/>
      <c r="SSZ79" s="27"/>
      <c r="STA79" s="27"/>
      <c r="STB79" s="27"/>
      <c r="STC79" s="27"/>
      <c r="STD79" s="27"/>
      <c r="STE79" s="27"/>
      <c r="STF79" s="27"/>
      <c r="STG79" s="27"/>
      <c r="STH79" s="27"/>
      <c r="STI79" s="27"/>
      <c r="STJ79" s="27"/>
      <c r="STK79" s="27"/>
      <c r="STL79" s="27"/>
      <c r="STM79" s="27"/>
      <c r="STN79" s="27"/>
      <c r="STO79" s="27"/>
      <c r="STP79" s="27"/>
      <c r="STQ79" s="27"/>
      <c r="STR79" s="27"/>
      <c r="STS79" s="27"/>
      <c r="STT79" s="27"/>
      <c r="STU79" s="27"/>
      <c r="STV79" s="27"/>
      <c r="STW79" s="27"/>
      <c r="STX79" s="27"/>
      <c r="STY79" s="27"/>
      <c r="STZ79" s="27"/>
      <c r="SUA79" s="27"/>
      <c r="SUB79" s="27"/>
      <c r="SUC79" s="27"/>
      <c r="SUD79" s="27"/>
      <c r="SUE79" s="27"/>
      <c r="SUF79" s="27"/>
      <c r="SUG79" s="27"/>
      <c r="SUH79" s="27"/>
      <c r="SUI79" s="27"/>
      <c r="SUJ79" s="27"/>
      <c r="SUK79" s="27"/>
      <c r="SUL79" s="27"/>
      <c r="SUM79" s="27"/>
      <c r="SUN79" s="27"/>
      <c r="SUO79" s="27"/>
      <c r="SUP79" s="27"/>
      <c r="SUQ79" s="27"/>
      <c r="SUR79" s="27"/>
      <c r="SUS79" s="27"/>
      <c r="SUT79" s="27"/>
      <c r="SUU79" s="27"/>
      <c r="SUV79" s="27"/>
      <c r="SUW79" s="27"/>
      <c r="SUX79" s="27"/>
      <c r="SUY79" s="27"/>
      <c r="SUZ79" s="27"/>
      <c r="SVA79" s="27"/>
      <c r="SVB79" s="27"/>
      <c r="SVC79" s="27"/>
      <c r="SVD79" s="27"/>
      <c r="SVE79" s="27"/>
      <c r="SVF79" s="27"/>
      <c r="SVG79" s="27"/>
      <c r="SVH79" s="27"/>
      <c r="SVI79" s="27"/>
      <c r="SVJ79" s="27"/>
      <c r="SVK79" s="27"/>
      <c r="SVL79" s="27"/>
      <c r="SVM79" s="27"/>
      <c r="SVN79" s="27"/>
      <c r="SVO79" s="27"/>
      <c r="SVP79" s="27"/>
      <c r="SVQ79" s="27"/>
      <c r="SVR79" s="27"/>
      <c r="SVS79" s="27"/>
      <c r="SVT79" s="27"/>
      <c r="SVU79" s="27"/>
      <c r="SVV79" s="27"/>
      <c r="SVW79" s="27"/>
      <c r="SVX79" s="27"/>
      <c r="SVY79" s="27"/>
      <c r="SVZ79" s="27"/>
      <c r="SWA79" s="27"/>
      <c r="SWB79" s="27"/>
      <c r="SWC79" s="27"/>
      <c r="SWD79" s="27"/>
      <c r="SWE79" s="27"/>
      <c r="SWF79" s="27"/>
      <c r="SWG79" s="27"/>
      <c r="SWH79" s="27"/>
      <c r="SWI79" s="27"/>
      <c r="SWJ79" s="27"/>
      <c r="SWK79" s="27"/>
      <c r="SWL79" s="27"/>
      <c r="SWM79" s="27"/>
      <c r="SWN79" s="27"/>
      <c r="SWO79" s="27"/>
      <c r="SWP79" s="27"/>
      <c r="SWQ79" s="27"/>
      <c r="SWR79" s="27"/>
      <c r="SWS79" s="27"/>
      <c r="SWT79" s="27"/>
      <c r="SWU79" s="27"/>
      <c r="SWV79" s="27"/>
      <c r="SWW79" s="27"/>
      <c r="SWX79" s="27"/>
      <c r="SWY79" s="27"/>
      <c r="SWZ79" s="27"/>
      <c r="SXA79" s="27"/>
      <c r="SXB79" s="27"/>
      <c r="SXC79" s="27"/>
      <c r="SXD79" s="27"/>
      <c r="SXE79" s="27"/>
      <c r="SXF79" s="27"/>
      <c r="SXG79" s="27"/>
      <c r="SXH79" s="27"/>
      <c r="SXI79" s="27"/>
      <c r="SXJ79" s="27"/>
      <c r="SXK79" s="27"/>
      <c r="SXL79" s="27"/>
      <c r="SXM79" s="27"/>
      <c r="SXN79" s="27"/>
      <c r="SXO79" s="27"/>
      <c r="SXP79" s="27"/>
      <c r="SXQ79" s="27"/>
      <c r="SXR79" s="27"/>
      <c r="SXS79" s="27"/>
      <c r="SXT79" s="27"/>
      <c r="SXU79" s="27"/>
      <c r="SXV79" s="27"/>
      <c r="SXW79" s="27"/>
      <c r="SXX79" s="27"/>
      <c r="SXY79" s="27"/>
      <c r="SXZ79" s="27"/>
      <c r="SYA79" s="27"/>
      <c r="SYB79" s="27"/>
      <c r="SYC79" s="27"/>
      <c r="SYD79" s="27"/>
      <c r="SYE79" s="27"/>
      <c r="SYF79" s="27"/>
      <c r="SYG79" s="27"/>
      <c r="SYH79" s="27"/>
      <c r="SYI79" s="27"/>
      <c r="SYJ79" s="27"/>
      <c r="SYK79" s="27"/>
      <c r="SYL79" s="27"/>
      <c r="SYM79" s="27"/>
      <c r="SYN79" s="27"/>
      <c r="SYO79" s="27"/>
      <c r="SYP79" s="27"/>
      <c r="SYQ79" s="27"/>
      <c r="SYR79" s="27"/>
      <c r="SYS79" s="27"/>
      <c r="SYT79" s="27"/>
      <c r="SYU79" s="27"/>
      <c r="SYV79" s="27"/>
      <c r="SYW79" s="27"/>
      <c r="SYX79" s="27"/>
      <c r="SYY79" s="27"/>
      <c r="SYZ79" s="27"/>
      <c r="SZA79" s="27"/>
      <c r="SZB79" s="27"/>
      <c r="SZC79" s="27"/>
      <c r="SZD79" s="27"/>
      <c r="SZE79" s="27"/>
      <c r="SZF79" s="27"/>
      <c r="SZG79" s="27"/>
      <c r="SZH79" s="27"/>
      <c r="SZI79" s="27"/>
      <c r="SZJ79" s="27"/>
      <c r="SZK79" s="27"/>
      <c r="SZL79" s="27"/>
      <c r="SZM79" s="27"/>
      <c r="SZN79" s="27"/>
      <c r="SZO79" s="27"/>
      <c r="SZP79" s="27"/>
      <c r="SZQ79" s="27"/>
      <c r="SZR79" s="27"/>
      <c r="SZS79" s="27"/>
      <c r="SZT79" s="27"/>
      <c r="SZU79" s="27"/>
      <c r="SZV79" s="27"/>
      <c r="SZW79" s="27"/>
      <c r="SZX79" s="27"/>
      <c r="SZY79" s="27"/>
      <c r="SZZ79" s="27"/>
      <c r="TAA79" s="27"/>
      <c r="TAB79" s="27"/>
      <c r="TAC79" s="27"/>
      <c r="TAD79" s="27"/>
      <c r="TAE79" s="27"/>
      <c r="TAF79" s="27"/>
      <c r="TAG79" s="27"/>
      <c r="TAH79" s="27"/>
      <c r="TAI79" s="27"/>
      <c r="TAJ79" s="27"/>
      <c r="TAK79" s="27"/>
      <c r="TAL79" s="27"/>
      <c r="TAM79" s="27"/>
      <c r="TAN79" s="27"/>
      <c r="TAO79" s="27"/>
      <c r="TAP79" s="27"/>
      <c r="TAQ79" s="27"/>
      <c r="TAR79" s="27"/>
      <c r="TAS79" s="27"/>
      <c r="TAT79" s="27"/>
      <c r="TAU79" s="27"/>
      <c r="TAV79" s="27"/>
      <c r="TAW79" s="27"/>
      <c r="TAX79" s="27"/>
      <c r="TAY79" s="27"/>
      <c r="TAZ79" s="27"/>
      <c r="TBA79" s="27"/>
      <c r="TBB79" s="27"/>
      <c r="TBC79" s="27"/>
      <c r="TBD79" s="27"/>
      <c r="TBE79" s="27"/>
      <c r="TBF79" s="27"/>
      <c r="TBG79" s="27"/>
      <c r="TBH79" s="27"/>
      <c r="TBI79" s="27"/>
      <c r="TBJ79" s="27"/>
      <c r="TBK79" s="27"/>
      <c r="TBL79" s="27"/>
      <c r="TBM79" s="27"/>
      <c r="TBN79" s="27"/>
      <c r="TBO79" s="27"/>
      <c r="TBP79" s="27"/>
      <c r="TBQ79" s="27"/>
      <c r="TBR79" s="27"/>
      <c r="TBS79" s="27"/>
      <c r="TBT79" s="27"/>
      <c r="TBU79" s="27"/>
      <c r="TBV79" s="27"/>
      <c r="TBW79" s="27"/>
      <c r="TBX79" s="27"/>
      <c r="TBY79" s="27"/>
      <c r="TBZ79" s="27"/>
      <c r="TCA79" s="27"/>
      <c r="TCB79" s="27"/>
      <c r="TCC79" s="27"/>
      <c r="TCD79" s="27"/>
      <c r="TCE79" s="27"/>
      <c r="TCF79" s="27"/>
      <c r="TCG79" s="27"/>
      <c r="TCH79" s="27"/>
      <c r="TCI79" s="27"/>
      <c r="TCJ79" s="27"/>
      <c r="TCK79" s="27"/>
      <c r="TCL79" s="27"/>
      <c r="TCM79" s="27"/>
      <c r="TCN79" s="27"/>
      <c r="TCO79" s="27"/>
      <c r="TCP79" s="27"/>
      <c r="TCQ79" s="27"/>
      <c r="TCR79" s="27"/>
      <c r="TCS79" s="27"/>
      <c r="TCT79" s="27"/>
      <c r="TCU79" s="27"/>
      <c r="TCV79" s="27"/>
      <c r="TCW79" s="27"/>
      <c r="TCX79" s="27"/>
      <c r="TCY79" s="27"/>
      <c r="TCZ79" s="27"/>
      <c r="TDA79" s="27"/>
      <c r="TDB79" s="27"/>
      <c r="TDC79" s="27"/>
      <c r="TDD79" s="27"/>
      <c r="TDE79" s="27"/>
      <c r="TDF79" s="27"/>
      <c r="TDG79" s="27"/>
      <c r="TDH79" s="27"/>
      <c r="TDI79" s="27"/>
      <c r="TDJ79" s="27"/>
      <c r="TDK79" s="27"/>
      <c r="TDL79" s="27"/>
      <c r="TDM79" s="27"/>
      <c r="TDN79" s="27"/>
      <c r="TDO79" s="27"/>
      <c r="TDP79" s="27"/>
      <c r="TDQ79" s="27"/>
      <c r="TDR79" s="27"/>
      <c r="TDS79" s="27"/>
      <c r="TDT79" s="27"/>
      <c r="TDU79" s="27"/>
      <c r="TDV79" s="27"/>
      <c r="TDW79" s="27"/>
      <c r="TDX79" s="27"/>
      <c r="TDY79" s="27"/>
      <c r="TDZ79" s="27"/>
      <c r="TEA79" s="27"/>
      <c r="TEB79" s="27"/>
      <c r="TEC79" s="27"/>
      <c r="TED79" s="27"/>
      <c r="TEE79" s="27"/>
      <c r="TEF79" s="27"/>
      <c r="TEG79" s="27"/>
      <c r="TEH79" s="27"/>
      <c r="TEI79" s="27"/>
      <c r="TEJ79" s="27"/>
      <c r="TEK79" s="27"/>
      <c r="TEL79" s="27"/>
      <c r="TEM79" s="27"/>
      <c r="TEN79" s="27"/>
      <c r="TEO79" s="27"/>
      <c r="TEP79" s="27"/>
      <c r="TEQ79" s="27"/>
      <c r="TER79" s="27"/>
      <c r="TES79" s="27"/>
      <c r="TET79" s="27"/>
      <c r="TEU79" s="27"/>
      <c r="TEV79" s="27"/>
      <c r="TEW79" s="27"/>
      <c r="TEX79" s="27"/>
      <c r="TEY79" s="27"/>
      <c r="TEZ79" s="27"/>
      <c r="TFA79" s="27"/>
      <c r="TFB79" s="27"/>
      <c r="TFC79" s="27"/>
      <c r="TFD79" s="27"/>
      <c r="TFE79" s="27"/>
      <c r="TFF79" s="27"/>
      <c r="TFG79" s="27"/>
      <c r="TFH79" s="27"/>
      <c r="TFI79" s="27"/>
      <c r="TFJ79" s="27"/>
      <c r="TFK79" s="27"/>
      <c r="TFL79" s="27"/>
      <c r="TFM79" s="27"/>
      <c r="TFN79" s="27"/>
      <c r="TFO79" s="27"/>
      <c r="TFP79" s="27"/>
      <c r="TFQ79" s="27"/>
      <c r="TFR79" s="27"/>
      <c r="TFS79" s="27"/>
      <c r="TFT79" s="27"/>
      <c r="TFU79" s="27"/>
      <c r="TFV79" s="27"/>
      <c r="TFW79" s="27"/>
      <c r="TFX79" s="27"/>
      <c r="TFY79" s="27"/>
      <c r="TFZ79" s="27"/>
      <c r="TGA79" s="27"/>
      <c r="TGB79" s="27"/>
      <c r="TGC79" s="27"/>
      <c r="TGD79" s="27"/>
      <c r="TGE79" s="27"/>
      <c r="TGF79" s="27"/>
      <c r="TGG79" s="27"/>
      <c r="TGH79" s="27"/>
      <c r="TGI79" s="27"/>
      <c r="TGJ79" s="27"/>
      <c r="TGK79" s="27"/>
      <c r="TGL79" s="27"/>
      <c r="TGM79" s="27"/>
      <c r="TGN79" s="27"/>
      <c r="TGO79" s="27"/>
      <c r="TGP79" s="27"/>
      <c r="TGQ79" s="27"/>
      <c r="TGR79" s="27"/>
      <c r="TGS79" s="27"/>
      <c r="TGT79" s="27"/>
      <c r="TGU79" s="27"/>
      <c r="TGV79" s="27"/>
      <c r="TGW79" s="27"/>
      <c r="TGX79" s="27"/>
      <c r="TGY79" s="27"/>
      <c r="TGZ79" s="27"/>
      <c r="THA79" s="27"/>
      <c r="THB79" s="27"/>
      <c r="THC79" s="27"/>
      <c r="THD79" s="27"/>
      <c r="THE79" s="27"/>
      <c r="THF79" s="27"/>
      <c r="THG79" s="27"/>
      <c r="THH79" s="27"/>
      <c r="THI79" s="27"/>
      <c r="THJ79" s="27"/>
      <c r="THK79" s="27"/>
      <c r="THL79" s="27"/>
      <c r="THM79" s="27"/>
      <c r="THN79" s="27"/>
      <c r="THO79" s="27"/>
      <c r="THP79" s="27"/>
      <c r="THQ79" s="27"/>
      <c r="THR79" s="27"/>
      <c r="THS79" s="27"/>
      <c r="THT79" s="27"/>
      <c r="THU79" s="27"/>
      <c r="THV79" s="27"/>
      <c r="THW79" s="27"/>
      <c r="THX79" s="27"/>
      <c r="THY79" s="27"/>
      <c r="THZ79" s="27"/>
      <c r="TIA79" s="27"/>
      <c r="TIB79" s="27"/>
      <c r="TIC79" s="27"/>
      <c r="TID79" s="27"/>
      <c r="TIE79" s="27"/>
      <c r="TIF79" s="27"/>
      <c r="TIG79" s="27"/>
      <c r="TIH79" s="27"/>
      <c r="TII79" s="27"/>
      <c r="TIJ79" s="27"/>
      <c r="TIK79" s="27"/>
      <c r="TIL79" s="27"/>
      <c r="TIM79" s="27"/>
      <c r="TIN79" s="27"/>
      <c r="TIO79" s="27"/>
      <c r="TIP79" s="27"/>
      <c r="TIQ79" s="27"/>
      <c r="TIR79" s="27"/>
      <c r="TIS79" s="27"/>
      <c r="TIT79" s="27"/>
      <c r="TIU79" s="27"/>
      <c r="TIV79" s="27"/>
      <c r="TIW79" s="27"/>
      <c r="TIX79" s="27"/>
      <c r="TIY79" s="27"/>
      <c r="TIZ79" s="27"/>
      <c r="TJA79" s="27"/>
      <c r="TJB79" s="27"/>
      <c r="TJC79" s="27"/>
      <c r="TJD79" s="27"/>
      <c r="TJE79" s="27"/>
      <c r="TJF79" s="27"/>
      <c r="TJG79" s="27"/>
      <c r="TJH79" s="27"/>
      <c r="TJI79" s="27"/>
      <c r="TJJ79" s="27"/>
      <c r="TJK79" s="27"/>
      <c r="TJL79" s="27"/>
      <c r="TJM79" s="27"/>
      <c r="TJN79" s="27"/>
      <c r="TJO79" s="27"/>
      <c r="TJP79" s="27"/>
      <c r="TJQ79" s="27"/>
      <c r="TJR79" s="27"/>
      <c r="TJS79" s="27"/>
      <c r="TJT79" s="27"/>
      <c r="TJU79" s="27"/>
      <c r="TJV79" s="27"/>
      <c r="TJW79" s="27"/>
      <c r="TJX79" s="27"/>
      <c r="TJY79" s="27"/>
      <c r="TJZ79" s="27"/>
      <c r="TKA79" s="27"/>
      <c r="TKB79" s="27"/>
      <c r="TKC79" s="27"/>
      <c r="TKD79" s="27"/>
      <c r="TKE79" s="27"/>
      <c r="TKF79" s="27"/>
      <c r="TKG79" s="27"/>
      <c r="TKH79" s="27"/>
      <c r="TKI79" s="27"/>
      <c r="TKJ79" s="27"/>
      <c r="TKK79" s="27"/>
      <c r="TKL79" s="27"/>
      <c r="TKM79" s="27"/>
      <c r="TKN79" s="27"/>
      <c r="TKO79" s="27"/>
      <c r="TKP79" s="27"/>
      <c r="TKQ79" s="27"/>
      <c r="TKR79" s="27"/>
      <c r="TKS79" s="27"/>
      <c r="TKT79" s="27"/>
      <c r="TKU79" s="27"/>
      <c r="TKV79" s="27"/>
      <c r="TKW79" s="27"/>
      <c r="TKX79" s="27"/>
      <c r="TKY79" s="27"/>
      <c r="TKZ79" s="27"/>
      <c r="TLA79" s="27"/>
      <c r="TLB79" s="27"/>
      <c r="TLC79" s="27"/>
      <c r="TLD79" s="27"/>
      <c r="TLE79" s="27"/>
      <c r="TLF79" s="27"/>
      <c r="TLG79" s="27"/>
      <c r="TLH79" s="27"/>
      <c r="TLI79" s="27"/>
      <c r="TLJ79" s="27"/>
      <c r="TLK79" s="27"/>
      <c r="TLL79" s="27"/>
      <c r="TLM79" s="27"/>
      <c r="TLN79" s="27"/>
      <c r="TLO79" s="27"/>
      <c r="TLP79" s="27"/>
      <c r="TLQ79" s="27"/>
      <c r="TLR79" s="27"/>
      <c r="TLS79" s="27"/>
      <c r="TLT79" s="27"/>
      <c r="TLU79" s="27"/>
      <c r="TLV79" s="27"/>
      <c r="TLW79" s="27"/>
      <c r="TLX79" s="27"/>
      <c r="TLY79" s="27"/>
      <c r="TLZ79" s="27"/>
      <c r="TMA79" s="27"/>
      <c r="TMB79" s="27"/>
      <c r="TMC79" s="27"/>
      <c r="TMD79" s="27"/>
      <c r="TME79" s="27"/>
      <c r="TMF79" s="27"/>
      <c r="TMG79" s="27"/>
      <c r="TMH79" s="27"/>
      <c r="TMI79" s="27"/>
      <c r="TMJ79" s="27"/>
      <c r="TMK79" s="27"/>
      <c r="TML79" s="27"/>
      <c r="TMM79" s="27"/>
      <c r="TMN79" s="27"/>
      <c r="TMO79" s="27"/>
      <c r="TMP79" s="27"/>
      <c r="TMQ79" s="27"/>
      <c r="TMR79" s="27"/>
      <c r="TMS79" s="27"/>
      <c r="TMT79" s="27"/>
      <c r="TMU79" s="27"/>
      <c r="TMV79" s="27"/>
      <c r="TMW79" s="27"/>
      <c r="TMX79" s="27"/>
      <c r="TMY79" s="27"/>
      <c r="TMZ79" s="27"/>
      <c r="TNA79" s="27"/>
      <c r="TNB79" s="27"/>
      <c r="TNC79" s="27"/>
      <c r="TND79" s="27"/>
      <c r="TNE79" s="27"/>
      <c r="TNF79" s="27"/>
      <c r="TNG79" s="27"/>
      <c r="TNH79" s="27"/>
      <c r="TNI79" s="27"/>
      <c r="TNJ79" s="27"/>
      <c r="TNK79" s="27"/>
      <c r="TNL79" s="27"/>
      <c r="TNM79" s="27"/>
      <c r="TNN79" s="27"/>
      <c r="TNO79" s="27"/>
      <c r="TNP79" s="27"/>
      <c r="TNQ79" s="27"/>
      <c r="TNR79" s="27"/>
      <c r="TNS79" s="27"/>
      <c r="TNT79" s="27"/>
      <c r="TNU79" s="27"/>
      <c r="TNV79" s="27"/>
      <c r="TNW79" s="27"/>
      <c r="TNX79" s="27"/>
      <c r="TNY79" s="27"/>
      <c r="TNZ79" s="27"/>
      <c r="TOA79" s="27"/>
      <c r="TOB79" s="27"/>
      <c r="TOC79" s="27"/>
      <c r="TOD79" s="27"/>
      <c r="TOE79" s="27"/>
      <c r="TOF79" s="27"/>
      <c r="TOG79" s="27"/>
      <c r="TOH79" s="27"/>
      <c r="TOI79" s="27"/>
      <c r="TOJ79" s="27"/>
      <c r="TOK79" s="27"/>
      <c r="TOL79" s="27"/>
      <c r="TOM79" s="27"/>
      <c r="TON79" s="27"/>
      <c r="TOO79" s="27"/>
      <c r="TOP79" s="27"/>
      <c r="TOQ79" s="27"/>
      <c r="TOR79" s="27"/>
      <c r="TOS79" s="27"/>
      <c r="TOT79" s="27"/>
      <c r="TOU79" s="27"/>
      <c r="TOV79" s="27"/>
      <c r="TOW79" s="27"/>
      <c r="TOX79" s="27"/>
      <c r="TOY79" s="27"/>
      <c r="TOZ79" s="27"/>
      <c r="TPA79" s="27"/>
      <c r="TPB79" s="27"/>
      <c r="TPC79" s="27"/>
      <c r="TPD79" s="27"/>
      <c r="TPE79" s="27"/>
      <c r="TPF79" s="27"/>
      <c r="TPG79" s="27"/>
      <c r="TPH79" s="27"/>
      <c r="TPI79" s="27"/>
      <c r="TPJ79" s="27"/>
      <c r="TPK79" s="27"/>
      <c r="TPL79" s="27"/>
      <c r="TPM79" s="27"/>
      <c r="TPN79" s="27"/>
      <c r="TPO79" s="27"/>
      <c r="TPP79" s="27"/>
      <c r="TPQ79" s="27"/>
      <c r="TPR79" s="27"/>
      <c r="TPS79" s="27"/>
      <c r="TPT79" s="27"/>
      <c r="TPU79" s="27"/>
      <c r="TPV79" s="27"/>
      <c r="TPW79" s="27"/>
      <c r="TPX79" s="27"/>
      <c r="TPY79" s="27"/>
      <c r="TPZ79" s="27"/>
      <c r="TQA79" s="27"/>
      <c r="TQB79" s="27"/>
      <c r="TQC79" s="27"/>
      <c r="TQD79" s="27"/>
      <c r="TQE79" s="27"/>
      <c r="TQF79" s="27"/>
      <c r="TQG79" s="27"/>
      <c r="TQH79" s="27"/>
      <c r="TQI79" s="27"/>
      <c r="TQJ79" s="27"/>
      <c r="TQK79" s="27"/>
      <c r="TQL79" s="27"/>
      <c r="TQM79" s="27"/>
      <c r="TQN79" s="27"/>
      <c r="TQO79" s="27"/>
      <c r="TQP79" s="27"/>
      <c r="TQQ79" s="27"/>
      <c r="TQR79" s="27"/>
      <c r="TQS79" s="27"/>
      <c r="TQT79" s="27"/>
      <c r="TQU79" s="27"/>
      <c r="TQV79" s="27"/>
      <c r="TQW79" s="27"/>
      <c r="TQX79" s="27"/>
      <c r="TQY79" s="27"/>
      <c r="TQZ79" s="27"/>
      <c r="TRA79" s="27"/>
      <c r="TRB79" s="27"/>
      <c r="TRC79" s="27"/>
      <c r="TRD79" s="27"/>
      <c r="TRE79" s="27"/>
      <c r="TRF79" s="27"/>
      <c r="TRG79" s="27"/>
      <c r="TRH79" s="27"/>
      <c r="TRI79" s="27"/>
      <c r="TRJ79" s="27"/>
      <c r="TRK79" s="27"/>
      <c r="TRL79" s="27"/>
      <c r="TRM79" s="27"/>
      <c r="TRN79" s="27"/>
      <c r="TRO79" s="27"/>
      <c r="TRP79" s="27"/>
      <c r="TRQ79" s="27"/>
      <c r="TRR79" s="27"/>
      <c r="TRS79" s="27"/>
      <c r="TRT79" s="27"/>
      <c r="TRU79" s="27"/>
      <c r="TRV79" s="27"/>
      <c r="TRW79" s="27"/>
      <c r="TRX79" s="27"/>
      <c r="TRY79" s="27"/>
      <c r="TRZ79" s="27"/>
      <c r="TSA79" s="27"/>
      <c r="TSB79" s="27"/>
      <c r="TSC79" s="27"/>
      <c r="TSD79" s="27"/>
      <c r="TSE79" s="27"/>
      <c r="TSF79" s="27"/>
      <c r="TSG79" s="27"/>
      <c r="TSH79" s="27"/>
      <c r="TSI79" s="27"/>
      <c r="TSJ79" s="27"/>
      <c r="TSK79" s="27"/>
      <c r="TSL79" s="27"/>
      <c r="TSM79" s="27"/>
      <c r="TSN79" s="27"/>
      <c r="TSO79" s="27"/>
      <c r="TSP79" s="27"/>
      <c r="TSQ79" s="27"/>
      <c r="TSR79" s="27"/>
      <c r="TSS79" s="27"/>
      <c r="TST79" s="27"/>
      <c r="TSU79" s="27"/>
      <c r="TSV79" s="27"/>
      <c r="TSW79" s="27"/>
      <c r="TSX79" s="27"/>
      <c r="TSY79" s="27"/>
      <c r="TSZ79" s="27"/>
      <c r="TTA79" s="27"/>
      <c r="TTB79" s="27"/>
      <c r="TTC79" s="27"/>
      <c r="TTD79" s="27"/>
      <c r="TTE79" s="27"/>
      <c r="TTF79" s="27"/>
      <c r="TTG79" s="27"/>
      <c r="TTH79" s="27"/>
      <c r="TTI79" s="27"/>
      <c r="TTJ79" s="27"/>
      <c r="TTK79" s="27"/>
      <c r="TTL79" s="27"/>
      <c r="TTM79" s="27"/>
      <c r="TTN79" s="27"/>
      <c r="TTO79" s="27"/>
      <c r="TTP79" s="27"/>
      <c r="TTQ79" s="27"/>
      <c r="TTR79" s="27"/>
      <c r="TTS79" s="27"/>
      <c r="TTT79" s="27"/>
      <c r="TTU79" s="27"/>
      <c r="TTV79" s="27"/>
      <c r="TTW79" s="27"/>
      <c r="TTX79" s="27"/>
      <c r="TTY79" s="27"/>
      <c r="TTZ79" s="27"/>
      <c r="TUA79" s="27"/>
      <c r="TUB79" s="27"/>
      <c r="TUC79" s="27"/>
      <c r="TUD79" s="27"/>
      <c r="TUE79" s="27"/>
      <c r="TUF79" s="27"/>
      <c r="TUG79" s="27"/>
      <c r="TUH79" s="27"/>
      <c r="TUI79" s="27"/>
      <c r="TUJ79" s="27"/>
      <c r="TUK79" s="27"/>
      <c r="TUL79" s="27"/>
      <c r="TUM79" s="27"/>
      <c r="TUN79" s="27"/>
      <c r="TUO79" s="27"/>
      <c r="TUP79" s="27"/>
      <c r="TUQ79" s="27"/>
      <c r="TUR79" s="27"/>
      <c r="TUS79" s="27"/>
      <c r="TUT79" s="27"/>
      <c r="TUU79" s="27"/>
      <c r="TUV79" s="27"/>
      <c r="TUW79" s="27"/>
      <c r="TUX79" s="27"/>
      <c r="TUY79" s="27"/>
      <c r="TUZ79" s="27"/>
      <c r="TVA79" s="27"/>
      <c r="TVB79" s="27"/>
      <c r="TVC79" s="27"/>
      <c r="TVD79" s="27"/>
      <c r="TVE79" s="27"/>
      <c r="TVF79" s="27"/>
      <c r="TVG79" s="27"/>
      <c r="TVH79" s="27"/>
      <c r="TVI79" s="27"/>
      <c r="TVJ79" s="27"/>
      <c r="TVK79" s="27"/>
      <c r="TVL79" s="27"/>
      <c r="TVM79" s="27"/>
      <c r="TVN79" s="27"/>
      <c r="TVO79" s="27"/>
      <c r="TVP79" s="27"/>
      <c r="TVQ79" s="27"/>
      <c r="TVR79" s="27"/>
      <c r="TVS79" s="27"/>
      <c r="TVT79" s="27"/>
      <c r="TVU79" s="27"/>
      <c r="TVV79" s="27"/>
      <c r="TVW79" s="27"/>
      <c r="TVX79" s="27"/>
      <c r="TVY79" s="27"/>
      <c r="TVZ79" s="27"/>
      <c r="TWA79" s="27"/>
      <c r="TWB79" s="27"/>
      <c r="TWC79" s="27"/>
      <c r="TWD79" s="27"/>
      <c r="TWE79" s="27"/>
      <c r="TWF79" s="27"/>
      <c r="TWG79" s="27"/>
      <c r="TWH79" s="27"/>
      <c r="TWI79" s="27"/>
      <c r="TWJ79" s="27"/>
      <c r="TWK79" s="27"/>
      <c r="TWL79" s="27"/>
      <c r="TWM79" s="27"/>
      <c r="TWN79" s="27"/>
      <c r="TWO79" s="27"/>
      <c r="TWP79" s="27"/>
      <c r="TWQ79" s="27"/>
      <c r="TWR79" s="27"/>
      <c r="TWS79" s="27"/>
      <c r="TWT79" s="27"/>
      <c r="TWU79" s="27"/>
      <c r="TWV79" s="27"/>
      <c r="TWW79" s="27"/>
      <c r="TWX79" s="27"/>
      <c r="TWY79" s="27"/>
      <c r="TWZ79" s="27"/>
      <c r="TXA79" s="27"/>
      <c r="TXB79" s="27"/>
      <c r="TXC79" s="27"/>
      <c r="TXD79" s="27"/>
      <c r="TXE79" s="27"/>
      <c r="TXF79" s="27"/>
      <c r="TXG79" s="27"/>
      <c r="TXH79" s="27"/>
      <c r="TXI79" s="27"/>
      <c r="TXJ79" s="27"/>
      <c r="TXK79" s="27"/>
      <c r="TXL79" s="27"/>
      <c r="TXM79" s="27"/>
      <c r="TXN79" s="27"/>
      <c r="TXO79" s="27"/>
      <c r="TXP79" s="27"/>
      <c r="TXQ79" s="27"/>
      <c r="TXR79" s="27"/>
      <c r="TXS79" s="27"/>
      <c r="TXT79" s="27"/>
      <c r="TXU79" s="27"/>
      <c r="TXV79" s="27"/>
      <c r="TXW79" s="27"/>
      <c r="TXX79" s="27"/>
      <c r="TXY79" s="27"/>
      <c r="TXZ79" s="27"/>
      <c r="TYA79" s="27"/>
      <c r="TYB79" s="27"/>
      <c r="TYC79" s="27"/>
      <c r="TYD79" s="27"/>
      <c r="TYE79" s="27"/>
      <c r="TYF79" s="27"/>
      <c r="TYG79" s="27"/>
      <c r="TYH79" s="27"/>
      <c r="TYI79" s="27"/>
      <c r="TYJ79" s="27"/>
      <c r="TYK79" s="27"/>
      <c r="TYL79" s="27"/>
      <c r="TYM79" s="27"/>
      <c r="TYN79" s="27"/>
      <c r="TYO79" s="27"/>
      <c r="TYP79" s="27"/>
      <c r="TYQ79" s="27"/>
      <c r="TYR79" s="27"/>
      <c r="TYS79" s="27"/>
      <c r="TYT79" s="27"/>
      <c r="TYU79" s="27"/>
      <c r="TYV79" s="27"/>
      <c r="TYW79" s="27"/>
      <c r="TYX79" s="27"/>
      <c r="TYY79" s="27"/>
      <c r="TYZ79" s="27"/>
      <c r="TZA79" s="27"/>
      <c r="TZB79" s="27"/>
      <c r="TZC79" s="27"/>
      <c r="TZD79" s="27"/>
      <c r="TZE79" s="27"/>
      <c r="TZF79" s="27"/>
      <c r="TZG79" s="27"/>
      <c r="TZH79" s="27"/>
      <c r="TZI79" s="27"/>
      <c r="TZJ79" s="27"/>
      <c r="TZK79" s="27"/>
      <c r="TZL79" s="27"/>
      <c r="TZM79" s="27"/>
      <c r="TZN79" s="27"/>
      <c r="TZO79" s="27"/>
      <c r="TZP79" s="27"/>
      <c r="TZQ79" s="27"/>
      <c r="TZR79" s="27"/>
      <c r="TZS79" s="27"/>
      <c r="TZT79" s="27"/>
      <c r="TZU79" s="27"/>
      <c r="TZV79" s="27"/>
      <c r="TZW79" s="27"/>
      <c r="TZX79" s="27"/>
      <c r="TZY79" s="27"/>
      <c r="TZZ79" s="27"/>
      <c r="UAA79" s="27"/>
      <c r="UAB79" s="27"/>
      <c r="UAC79" s="27"/>
      <c r="UAD79" s="27"/>
      <c r="UAE79" s="27"/>
      <c r="UAF79" s="27"/>
      <c r="UAG79" s="27"/>
      <c r="UAH79" s="27"/>
      <c r="UAI79" s="27"/>
      <c r="UAJ79" s="27"/>
      <c r="UAK79" s="27"/>
      <c r="UAL79" s="27"/>
      <c r="UAM79" s="27"/>
      <c r="UAN79" s="27"/>
      <c r="UAO79" s="27"/>
      <c r="UAP79" s="27"/>
      <c r="UAQ79" s="27"/>
      <c r="UAR79" s="27"/>
      <c r="UAS79" s="27"/>
      <c r="UAT79" s="27"/>
      <c r="UAU79" s="27"/>
      <c r="UAV79" s="27"/>
      <c r="UAW79" s="27"/>
      <c r="UAX79" s="27"/>
      <c r="UAY79" s="27"/>
      <c r="UAZ79" s="27"/>
      <c r="UBA79" s="27"/>
      <c r="UBB79" s="27"/>
      <c r="UBC79" s="27"/>
      <c r="UBD79" s="27"/>
      <c r="UBE79" s="27"/>
      <c r="UBF79" s="27"/>
      <c r="UBG79" s="27"/>
      <c r="UBH79" s="27"/>
      <c r="UBI79" s="27"/>
      <c r="UBJ79" s="27"/>
      <c r="UBK79" s="27"/>
      <c r="UBL79" s="27"/>
      <c r="UBM79" s="27"/>
      <c r="UBN79" s="27"/>
      <c r="UBO79" s="27"/>
      <c r="UBP79" s="27"/>
      <c r="UBQ79" s="27"/>
      <c r="UBR79" s="27"/>
      <c r="UBS79" s="27"/>
      <c r="UBT79" s="27"/>
      <c r="UBU79" s="27"/>
      <c r="UBV79" s="27"/>
      <c r="UBW79" s="27"/>
      <c r="UBX79" s="27"/>
      <c r="UBY79" s="27"/>
      <c r="UBZ79" s="27"/>
      <c r="UCA79" s="27"/>
      <c r="UCB79" s="27"/>
      <c r="UCC79" s="27"/>
      <c r="UCD79" s="27"/>
      <c r="UCE79" s="27"/>
      <c r="UCF79" s="27"/>
      <c r="UCG79" s="27"/>
      <c r="UCH79" s="27"/>
      <c r="UCI79" s="27"/>
      <c r="UCJ79" s="27"/>
      <c r="UCK79" s="27"/>
      <c r="UCL79" s="27"/>
      <c r="UCM79" s="27"/>
      <c r="UCN79" s="27"/>
      <c r="UCO79" s="27"/>
      <c r="UCP79" s="27"/>
      <c r="UCQ79" s="27"/>
      <c r="UCR79" s="27"/>
      <c r="UCS79" s="27"/>
      <c r="UCT79" s="27"/>
      <c r="UCU79" s="27"/>
      <c r="UCV79" s="27"/>
      <c r="UCW79" s="27"/>
      <c r="UCX79" s="27"/>
      <c r="UCY79" s="27"/>
      <c r="UCZ79" s="27"/>
      <c r="UDA79" s="27"/>
      <c r="UDB79" s="27"/>
      <c r="UDC79" s="27"/>
      <c r="UDD79" s="27"/>
      <c r="UDE79" s="27"/>
      <c r="UDF79" s="27"/>
      <c r="UDG79" s="27"/>
      <c r="UDH79" s="27"/>
      <c r="UDI79" s="27"/>
      <c r="UDJ79" s="27"/>
      <c r="UDK79" s="27"/>
      <c r="UDL79" s="27"/>
      <c r="UDM79" s="27"/>
      <c r="UDN79" s="27"/>
      <c r="UDO79" s="27"/>
      <c r="UDP79" s="27"/>
      <c r="UDQ79" s="27"/>
      <c r="UDR79" s="27"/>
      <c r="UDS79" s="27"/>
      <c r="UDT79" s="27"/>
      <c r="UDU79" s="27"/>
      <c r="UDV79" s="27"/>
      <c r="UDW79" s="27"/>
      <c r="UDX79" s="27"/>
      <c r="UDY79" s="27"/>
      <c r="UDZ79" s="27"/>
      <c r="UEA79" s="27"/>
      <c r="UEB79" s="27"/>
      <c r="UEC79" s="27"/>
      <c r="UED79" s="27"/>
      <c r="UEE79" s="27"/>
      <c r="UEF79" s="27"/>
      <c r="UEG79" s="27"/>
      <c r="UEH79" s="27"/>
      <c r="UEI79" s="27"/>
      <c r="UEJ79" s="27"/>
      <c r="UEK79" s="27"/>
      <c r="UEL79" s="27"/>
      <c r="UEM79" s="27"/>
      <c r="UEN79" s="27"/>
      <c r="UEO79" s="27"/>
      <c r="UEP79" s="27"/>
      <c r="UEQ79" s="27"/>
      <c r="UER79" s="27"/>
      <c r="UES79" s="27"/>
      <c r="UET79" s="27"/>
      <c r="UEU79" s="27"/>
      <c r="UEV79" s="27"/>
      <c r="UEW79" s="27"/>
      <c r="UEX79" s="27"/>
      <c r="UEY79" s="27"/>
      <c r="UEZ79" s="27"/>
      <c r="UFA79" s="27"/>
      <c r="UFB79" s="27"/>
      <c r="UFC79" s="27"/>
      <c r="UFD79" s="27"/>
      <c r="UFE79" s="27"/>
      <c r="UFF79" s="27"/>
      <c r="UFG79" s="27"/>
      <c r="UFH79" s="27"/>
      <c r="UFI79" s="27"/>
      <c r="UFJ79" s="27"/>
      <c r="UFK79" s="27"/>
      <c r="UFL79" s="27"/>
      <c r="UFM79" s="27"/>
      <c r="UFN79" s="27"/>
      <c r="UFO79" s="27"/>
      <c r="UFP79" s="27"/>
      <c r="UFQ79" s="27"/>
      <c r="UFR79" s="27"/>
      <c r="UFS79" s="27"/>
      <c r="UFT79" s="27"/>
      <c r="UFU79" s="27"/>
      <c r="UFV79" s="27"/>
      <c r="UFW79" s="27"/>
      <c r="UFX79" s="27"/>
      <c r="UFY79" s="27"/>
      <c r="UFZ79" s="27"/>
      <c r="UGA79" s="27"/>
      <c r="UGB79" s="27"/>
      <c r="UGC79" s="27"/>
      <c r="UGD79" s="27"/>
      <c r="UGE79" s="27"/>
      <c r="UGF79" s="27"/>
      <c r="UGG79" s="27"/>
      <c r="UGH79" s="27"/>
      <c r="UGI79" s="27"/>
      <c r="UGJ79" s="27"/>
      <c r="UGK79" s="27"/>
      <c r="UGL79" s="27"/>
      <c r="UGM79" s="27"/>
      <c r="UGN79" s="27"/>
      <c r="UGO79" s="27"/>
      <c r="UGP79" s="27"/>
      <c r="UGQ79" s="27"/>
      <c r="UGR79" s="27"/>
      <c r="UGS79" s="27"/>
      <c r="UGT79" s="27"/>
      <c r="UGU79" s="27"/>
      <c r="UGV79" s="27"/>
      <c r="UGW79" s="27"/>
      <c r="UGX79" s="27"/>
      <c r="UGY79" s="27"/>
      <c r="UGZ79" s="27"/>
      <c r="UHA79" s="27"/>
      <c r="UHB79" s="27"/>
      <c r="UHC79" s="27"/>
      <c r="UHD79" s="27"/>
      <c r="UHE79" s="27"/>
      <c r="UHF79" s="27"/>
      <c r="UHG79" s="27"/>
      <c r="UHH79" s="27"/>
      <c r="UHI79" s="27"/>
      <c r="UHJ79" s="27"/>
      <c r="UHK79" s="27"/>
      <c r="UHL79" s="27"/>
      <c r="UHM79" s="27"/>
      <c r="UHN79" s="27"/>
      <c r="UHO79" s="27"/>
      <c r="UHP79" s="27"/>
      <c r="UHQ79" s="27"/>
      <c r="UHR79" s="27"/>
      <c r="UHS79" s="27"/>
      <c r="UHT79" s="27"/>
      <c r="UHU79" s="27"/>
      <c r="UHV79" s="27"/>
      <c r="UHW79" s="27"/>
      <c r="UHX79" s="27"/>
      <c r="UHY79" s="27"/>
      <c r="UHZ79" s="27"/>
      <c r="UIA79" s="27"/>
      <c r="UIB79" s="27"/>
      <c r="UIC79" s="27"/>
      <c r="UID79" s="27"/>
      <c r="UIE79" s="27"/>
      <c r="UIF79" s="27"/>
      <c r="UIG79" s="27"/>
      <c r="UIH79" s="27"/>
      <c r="UII79" s="27"/>
      <c r="UIJ79" s="27"/>
      <c r="UIK79" s="27"/>
      <c r="UIL79" s="27"/>
      <c r="UIM79" s="27"/>
      <c r="UIN79" s="27"/>
      <c r="UIO79" s="27"/>
      <c r="UIP79" s="27"/>
      <c r="UIQ79" s="27"/>
      <c r="UIR79" s="27"/>
      <c r="UIS79" s="27"/>
      <c r="UIT79" s="27"/>
      <c r="UIU79" s="27"/>
      <c r="UIV79" s="27"/>
      <c r="UIW79" s="27"/>
      <c r="UIX79" s="27"/>
      <c r="UIY79" s="27"/>
      <c r="UIZ79" s="27"/>
      <c r="UJA79" s="27"/>
      <c r="UJB79" s="27"/>
      <c r="UJC79" s="27"/>
      <c r="UJD79" s="27"/>
      <c r="UJE79" s="27"/>
      <c r="UJF79" s="27"/>
      <c r="UJG79" s="27"/>
      <c r="UJH79" s="27"/>
      <c r="UJI79" s="27"/>
      <c r="UJJ79" s="27"/>
      <c r="UJK79" s="27"/>
      <c r="UJL79" s="27"/>
      <c r="UJM79" s="27"/>
      <c r="UJN79" s="27"/>
      <c r="UJO79" s="27"/>
      <c r="UJP79" s="27"/>
      <c r="UJQ79" s="27"/>
      <c r="UJR79" s="27"/>
      <c r="UJS79" s="27"/>
      <c r="UJT79" s="27"/>
      <c r="UJU79" s="27"/>
      <c r="UJV79" s="27"/>
      <c r="UJW79" s="27"/>
      <c r="UJX79" s="27"/>
      <c r="UJY79" s="27"/>
      <c r="UJZ79" s="27"/>
      <c r="UKA79" s="27"/>
      <c r="UKB79" s="27"/>
      <c r="UKC79" s="27"/>
      <c r="UKD79" s="27"/>
      <c r="UKE79" s="27"/>
      <c r="UKF79" s="27"/>
      <c r="UKG79" s="27"/>
      <c r="UKH79" s="27"/>
      <c r="UKI79" s="27"/>
      <c r="UKJ79" s="27"/>
      <c r="UKK79" s="27"/>
      <c r="UKL79" s="27"/>
      <c r="UKM79" s="27"/>
      <c r="UKN79" s="27"/>
      <c r="UKO79" s="27"/>
      <c r="UKP79" s="27"/>
      <c r="UKQ79" s="27"/>
      <c r="UKR79" s="27"/>
      <c r="UKS79" s="27"/>
      <c r="UKT79" s="27"/>
      <c r="UKU79" s="27"/>
      <c r="UKV79" s="27"/>
      <c r="UKW79" s="27"/>
      <c r="UKX79" s="27"/>
      <c r="UKY79" s="27"/>
      <c r="UKZ79" s="27"/>
      <c r="ULA79" s="27"/>
      <c r="ULB79" s="27"/>
      <c r="ULC79" s="27"/>
      <c r="ULD79" s="27"/>
      <c r="ULE79" s="27"/>
      <c r="ULF79" s="27"/>
      <c r="ULG79" s="27"/>
      <c r="ULH79" s="27"/>
      <c r="ULI79" s="27"/>
      <c r="ULJ79" s="27"/>
      <c r="ULK79" s="27"/>
      <c r="ULL79" s="27"/>
      <c r="ULM79" s="27"/>
      <c r="ULN79" s="27"/>
      <c r="ULO79" s="27"/>
      <c r="ULP79" s="27"/>
      <c r="ULQ79" s="27"/>
      <c r="ULR79" s="27"/>
      <c r="ULS79" s="27"/>
      <c r="ULT79" s="27"/>
      <c r="ULU79" s="27"/>
      <c r="ULV79" s="27"/>
      <c r="ULW79" s="27"/>
      <c r="ULX79" s="27"/>
      <c r="ULY79" s="27"/>
      <c r="ULZ79" s="27"/>
      <c r="UMA79" s="27"/>
      <c r="UMB79" s="27"/>
      <c r="UMC79" s="27"/>
      <c r="UMD79" s="27"/>
      <c r="UME79" s="27"/>
      <c r="UMF79" s="27"/>
      <c r="UMG79" s="27"/>
      <c r="UMH79" s="27"/>
      <c r="UMI79" s="27"/>
      <c r="UMJ79" s="27"/>
      <c r="UMK79" s="27"/>
      <c r="UML79" s="27"/>
      <c r="UMM79" s="27"/>
      <c r="UMN79" s="27"/>
      <c r="UMO79" s="27"/>
      <c r="UMP79" s="27"/>
      <c r="UMQ79" s="27"/>
      <c r="UMR79" s="27"/>
      <c r="UMS79" s="27"/>
      <c r="UMT79" s="27"/>
      <c r="UMU79" s="27"/>
      <c r="UMV79" s="27"/>
      <c r="UMW79" s="27"/>
      <c r="UMX79" s="27"/>
      <c r="UMY79" s="27"/>
      <c r="UMZ79" s="27"/>
      <c r="UNA79" s="27"/>
      <c r="UNB79" s="27"/>
      <c r="UNC79" s="27"/>
      <c r="UND79" s="27"/>
      <c r="UNE79" s="27"/>
      <c r="UNF79" s="27"/>
      <c r="UNG79" s="27"/>
      <c r="UNH79" s="27"/>
      <c r="UNI79" s="27"/>
      <c r="UNJ79" s="27"/>
      <c r="UNK79" s="27"/>
      <c r="UNL79" s="27"/>
      <c r="UNM79" s="27"/>
      <c r="UNN79" s="27"/>
      <c r="UNO79" s="27"/>
      <c r="UNP79" s="27"/>
      <c r="UNQ79" s="27"/>
      <c r="UNR79" s="27"/>
      <c r="UNS79" s="27"/>
      <c r="UNT79" s="27"/>
      <c r="UNU79" s="27"/>
      <c r="UNV79" s="27"/>
      <c r="UNW79" s="27"/>
      <c r="UNX79" s="27"/>
      <c r="UNY79" s="27"/>
      <c r="UNZ79" s="27"/>
      <c r="UOA79" s="27"/>
      <c r="UOB79" s="27"/>
      <c r="UOC79" s="27"/>
      <c r="UOD79" s="27"/>
      <c r="UOE79" s="27"/>
      <c r="UOF79" s="27"/>
      <c r="UOG79" s="27"/>
      <c r="UOH79" s="27"/>
      <c r="UOI79" s="27"/>
      <c r="UOJ79" s="27"/>
      <c r="UOK79" s="27"/>
      <c r="UOL79" s="27"/>
      <c r="UOM79" s="27"/>
      <c r="UON79" s="27"/>
      <c r="UOO79" s="27"/>
      <c r="UOP79" s="27"/>
      <c r="UOQ79" s="27"/>
      <c r="UOR79" s="27"/>
      <c r="UOS79" s="27"/>
      <c r="UOT79" s="27"/>
      <c r="UOU79" s="27"/>
      <c r="UOV79" s="27"/>
      <c r="UOW79" s="27"/>
      <c r="UOX79" s="27"/>
      <c r="UOY79" s="27"/>
      <c r="UOZ79" s="27"/>
      <c r="UPA79" s="27"/>
      <c r="UPB79" s="27"/>
      <c r="UPC79" s="27"/>
      <c r="UPD79" s="27"/>
      <c r="UPE79" s="27"/>
      <c r="UPF79" s="27"/>
      <c r="UPG79" s="27"/>
      <c r="UPH79" s="27"/>
      <c r="UPI79" s="27"/>
      <c r="UPJ79" s="27"/>
      <c r="UPK79" s="27"/>
      <c r="UPL79" s="27"/>
      <c r="UPM79" s="27"/>
      <c r="UPN79" s="27"/>
      <c r="UPO79" s="27"/>
      <c r="UPP79" s="27"/>
      <c r="UPQ79" s="27"/>
      <c r="UPR79" s="27"/>
      <c r="UPS79" s="27"/>
      <c r="UPT79" s="27"/>
      <c r="UPU79" s="27"/>
      <c r="UPV79" s="27"/>
      <c r="UPW79" s="27"/>
      <c r="UPX79" s="27"/>
      <c r="UPY79" s="27"/>
      <c r="UPZ79" s="27"/>
      <c r="UQA79" s="27"/>
      <c r="UQB79" s="27"/>
      <c r="UQC79" s="27"/>
      <c r="UQD79" s="27"/>
      <c r="UQE79" s="27"/>
      <c r="UQF79" s="27"/>
      <c r="UQG79" s="27"/>
      <c r="UQH79" s="27"/>
      <c r="UQI79" s="27"/>
      <c r="UQJ79" s="27"/>
      <c r="UQK79" s="27"/>
      <c r="UQL79" s="27"/>
      <c r="UQM79" s="27"/>
      <c r="UQN79" s="27"/>
      <c r="UQO79" s="27"/>
      <c r="UQP79" s="27"/>
      <c r="UQQ79" s="27"/>
      <c r="UQR79" s="27"/>
      <c r="UQS79" s="27"/>
      <c r="UQT79" s="27"/>
      <c r="UQU79" s="27"/>
      <c r="UQV79" s="27"/>
      <c r="UQW79" s="27"/>
      <c r="UQX79" s="27"/>
      <c r="UQY79" s="27"/>
      <c r="UQZ79" s="27"/>
      <c r="URA79" s="27"/>
      <c r="URB79" s="27"/>
      <c r="URC79" s="27"/>
      <c r="URD79" s="27"/>
      <c r="URE79" s="27"/>
      <c r="URF79" s="27"/>
      <c r="URG79" s="27"/>
      <c r="URH79" s="27"/>
      <c r="URI79" s="27"/>
      <c r="URJ79" s="27"/>
      <c r="URK79" s="27"/>
      <c r="URL79" s="27"/>
      <c r="URM79" s="27"/>
      <c r="URN79" s="27"/>
      <c r="URO79" s="27"/>
      <c r="URP79" s="27"/>
      <c r="URQ79" s="27"/>
      <c r="URR79" s="27"/>
      <c r="URS79" s="27"/>
      <c r="URT79" s="27"/>
      <c r="URU79" s="27"/>
      <c r="URV79" s="27"/>
      <c r="URW79" s="27"/>
      <c r="URX79" s="27"/>
      <c r="URY79" s="27"/>
      <c r="URZ79" s="27"/>
      <c r="USA79" s="27"/>
      <c r="USB79" s="27"/>
      <c r="USC79" s="27"/>
      <c r="USD79" s="27"/>
      <c r="USE79" s="27"/>
      <c r="USF79" s="27"/>
      <c r="USG79" s="27"/>
      <c r="USH79" s="27"/>
      <c r="USI79" s="27"/>
      <c r="USJ79" s="27"/>
      <c r="USK79" s="27"/>
      <c r="USL79" s="27"/>
      <c r="USM79" s="27"/>
      <c r="USN79" s="27"/>
      <c r="USO79" s="27"/>
      <c r="USP79" s="27"/>
      <c r="USQ79" s="27"/>
      <c r="USR79" s="27"/>
      <c r="USS79" s="27"/>
      <c r="UST79" s="27"/>
      <c r="USU79" s="27"/>
      <c r="USV79" s="27"/>
      <c r="USW79" s="27"/>
      <c r="USX79" s="27"/>
      <c r="USY79" s="27"/>
      <c r="USZ79" s="27"/>
      <c r="UTA79" s="27"/>
      <c r="UTB79" s="27"/>
      <c r="UTC79" s="27"/>
      <c r="UTD79" s="27"/>
      <c r="UTE79" s="27"/>
      <c r="UTF79" s="27"/>
      <c r="UTG79" s="27"/>
      <c r="UTH79" s="27"/>
      <c r="UTI79" s="27"/>
      <c r="UTJ79" s="27"/>
      <c r="UTK79" s="27"/>
      <c r="UTL79" s="27"/>
      <c r="UTM79" s="27"/>
      <c r="UTN79" s="27"/>
      <c r="UTO79" s="27"/>
      <c r="UTP79" s="27"/>
      <c r="UTQ79" s="27"/>
      <c r="UTR79" s="27"/>
      <c r="UTS79" s="27"/>
      <c r="UTT79" s="27"/>
      <c r="UTU79" s="27"/>
      <c r="UTV79" s="27"/>
      <c r="UTW79" s="27"/>
      <c r="UTX79" s="27"/>
      <c r="UTY79" s="27"/>
      <c r="UTZ79" s="27"/>
      <c r="UUA79" s="27"/>
      <c r="UUB79" s="27"/>
      <c r="UUC79" s="27"/>
      <c r="UUD79" s="27"/>
      <c r="UUE79" s="27"/>
      <c r="UUF79" s="27"/>
      <c r="UUG79" s="27"/>
      <c r="UUH79" s="27"/>
      <c r="UUI79" s="27"/>
      <c r="UUJ79" s="27"/>
      <c r="UUK79" s="27"/>
      <c r="UUL79" s="27"/>
      <c r="UUM79" s="27"/>
      <c r="UUN79" s="27"/>
      <c r="UUO79" s="27"/>
      <c r="UUP79" s="27"/>
      <c r="UUQ79" s="27"/>
      <c r="UUR79" s="27"/>
      <c r="UUS79" s="27"/>
      <c r="UUT79" s="27"/>
      <c r="UUU79" s="27"/>
      <c r="UUV79" s="27"/>
      <c r="UUW79" s="27"/>
      <c r="UUX79" s="27"/>
      <c r="UUY79" s="27"/>
      <c r="UUZ79" s="27"/>
      <c r="UVA79" s="27"/>
      <c r="UVB79" s="27"/>
      <c r="UVC79" s="27"/>
      <c r="UVD79" s="27"/>
      <c r="UVE79" s="27"/>
      <c r="UVF79" s="27"/>
      <c r="UVG79" s="27"/>
      <c r="UVH79" s="27"/>
      <c r="UVI79" s="27"/>
      <c r="UVJ79" s="27"/>
      <c r="UVK79" s="27"/>
      <c r="UVL79" s="27"/>
      <c r="UVM79" s="27"/>
      <c r="UVN79" s="27"/>
      <c r="UVO79" s="27"/>
      <c r="UVP79" s="27"/>
      <c r="UVQ79" s="27"/>
      <c r="UVR79" s="27"/>
      <c r="UVS79" s="27"/>
      <c r="UVT79" s="27"/>
      <c r="UVU79" s="27"/>
      <c r="UVV79" s="27"/>
      <c r="UVW79" s="27"/>
      <c r="UVX79" s="27"/>
      <c r="UVY79" s="27"/>
      <c r="UVZ79" s="27"/>
      <c r="UWA79" s="27"/>
      <c r="UWB79" s="27"/>
      <c r="UWC79" s="27"/>
      <c r="UWD79" s="27"/>
      <c r="UWE79" s="27"/>
      <c r="UWF79" s="27"/>
      <c r="UWG79" s="27"/>
      <c r="UWH79" s="27"/>
      <c r="UWI79" s="27"/>
      <c r="UWJ79" s="27"/>
      <c r="UWK79" s="27"/>
      <c r="UWL79" s="27"/>
      <c r="UWM79" s="27"/>
      <c r="UWN79" s="27"/>
      <c r="UWO79" s="27"/>
      <c r="UWP79" s="27"/>
      <c r="UWQ79" s="27"/>
      <c r="UWR79" s="27"/>
      <c r="UWS79" s="27"/>
      <c r="UWT79" s="27"/>
      <c r="UWU79" s="27"/>
      <c r="UWV79" s="27"/>
      <c r="UWW79" s="27"/>
      <c r="UWX79" s="27"/>
      <c r="UWY79" s="27"/>
      <c r="UWZ79" s="27"/>
      <c r="UXA79" s="27"/>
      <c r="UXB79" s="27"/>
      <c r="UXC79" s="27"/>
      <c r="UXD79" s="27"/>
      <c r="UXE79" s="27"/>
      <c r="UXF79" s="27"/>
      <c r="UXG79" s="27"/>
      <c r="UXH79" s="27"/>
      <c r="UXI79" s="27"/>
      <c r="UXJ79" s="27"/>
      <c r="UXK79" s="27"/>
      <c r="UXL79" s="27"/>
      <c r="UXM79" s="27"/>
      <c r="UXN79" s="27"/>
      <c r="UXO79" s="27"/>
      <c r="UXP79" s="27"/>
      <c r="UXQ79" s="27"/>
      <c r="UXR79" s="27"/>
      <c r="UXS79" s="27"/>
      <c r="UXT79" s="27"/>
      <c r="UXU79" s="27"/>
      <c r="UXV79" s="27"/>
      <c r="UXW79" s="27"/>
      <c r="UXX79" s="27"/>
      <c r="UXY79" s="27"/>
      <c r="UXZ79" s="27"/>
      <c r="UYA79" s="27"/>
      <c r="UYB79" s="27"/>
      <c r="UYC79" s="27"/>
      <c r="UYD79" s="27"/>
      <c r="UYE79" s="27"/>
      <c r="UYF79" s="27"/>
      <c r="UYG79" s="27"/>
      <c r="UYH79" s="27"/>
      <c r="UYI79" s="27"/>
      <c r="UYJ79" s="27"/>
      <c r="UYK79" s="27"/>
      <c r="UYL79" s="27"/>
      <c r="UYM79" s="27"/>
      <c r="UYN79" s="27"/>
      <c r="UYO79" s="27"/>
      <c r="UYP79" s="27"/>
      <c r="UYQ79" s="27"/>
      <c r="UYR79" s="27"/>
      <c r="UYS79" s="27"/>
      <c r="UYT79" s="27"/>
      <c r="UYU79" s="27"/>
      <c r="UYV79" s="27"/>
      <c r="UYW79" s="27"/>
      <c r="UYX79" s="27"/>
      <c r="UYY79" s="27"/>
      <c r="UYZ79" s="27"/>
      <c r="UZA79" s="27"/>
      <c r="UZB79" s="27"/>
      <c r="UZC79" s="27"/>
      <c r="UZD79" s="27"/>
      <c r="UZE79" s="27"/>
      <c r="UZF79" s="27"/>
      <c r="UZG79" s="27"/>
      <c r="UZH79" s="27"/>
      <c r="UZI79" s="27"/>
      <c r="UZJ79" s="27"/>
      <c r="UZK79" s="27"/>
      <c r="UZL79" s="27"/>
      <c r="UZM79" s="27"/>
      <c r="UZN79" s="27"/>
      <c r="UZO79" s="27"/>
      <c r="UZP79" s="27"/>
      <c r="UZQ79" s="27"/>
      <c r="UZR79" s="27"/>
      <c r="UZS79" s="27"/>
      <c r="UZT79" s="27"/>
      <c r="UZU79" s="27"/>
      <c r="UZV79" s="27"/>
      <c r="UZW79" s="27"/>
      <c r="UZX79" s="27"/>
      <c r="UZY79" s="27"/>
      <c r="UZZ79" s="27"/>
      <c r="VAA79" s="27"/>
      <c r="VAB79" s="27"/>
      <c r="VAC79" s="27"/>
      <c r="VAD79" s="27"/>
      <c r="VAE79" s="27"/>
      <c r="VAF79" s="27"/>
      <c r="VAG79" s="27"/>
      <c r="VAH79" s="27"/>
      <c r="VAI79" s="27"/>
      <c r="VAJ79" s="27"/>
      <c r="VAK79" s="27"/>
      <c r="VAL79" s="27"/>
      <c r="VAM79" s="27"/>
      <c r="VAN79" s="27"/>
      <c r="VAO79" s="27"/>
      <c r="VAP79" s="27"/>
      <c r="VAQ79" s="27"/>
      <c r="VAR79" s="27"/>
      <c r="VAS79" s="27"/>
      <c r="VAT79" s="27"/>
      <c r="VAU79" s="27"/>
      <c r="VAV79" s="27"/>
      <c r="VAW79" s="27"/>
      <c r="VAX79" s="27"/>
      <c r="VAY79" s="27"/>
      <c r="VAZ79" s="27"/>
      <c r="VBA79" s="27"/>
      <c r="VBB79" s="27"/>
      <c r="VBC79" s="27"/>
      <c r="VBD79" s="27"/>
      <c r="VBE79" s="27"/>
      <c r="VBF79" s="27"/>
      <c r="VBG79" s="27"/>
      <c r="VBH79" s="27"/>
      <c r="VBI79" s="27"/>
      <c r="VBJ79" s="27"/>
      <c r="VBK79" s="27"/>
      <c r="VBL79" s="27"/>
      <c r="VBM79" s="27"/>
      <c r="VBN79" s="27"/>
      <c r="VBO79" s="27"/>
      <c r="VBP79" s="27"/>
      <c r="VBQ79" s="27"/>
      <c r="VBR79" s="27"/>
      <c r="VBS79" s="27"/>
      <c r="VBT79" s="27"/>
      <c r="VBU79" s="27"/>
      <c r="VBV79" s="27"/>
      <c r="VBW79" s="27"/>
      <c r="VBX79" s="27"/>
      <c r="VBY79" s="27"/>
      <c r="VBZ79" s="27"/>
      <c r="VCA79" s="27"/>
      <c r="VCB79" s="27"/>
      <c r="VCC79" s="27"/>
      <c r="VCD79" s="27"/>
      <c r="VCE79" s="27"/>
      <c r="VCF79" s="27"/>
      <c r="VCG79" s="27"/>
      <c r="VCH79" s="27"/>
      <c r="VCI79" s="27"/>
      <c r="VCJ79" s="27"/>
      <c r="VCK79" s="27"/>
      <c r="VCL79" s="27"/>
      <c r="VCM79" s="27"/>
      <c r="VCN79" s="27"/>
      <c r="VCO79" s="27"/>
      <c r="VCP79" s="27"/>
      <c r="VCQ79" s="27"/>
      <c r="VCR79" s="27"/>
      <c r="VCS79" s="27"/>
      <c r="VCT79" s="27"/>
      <c r="VCU79" s="27"/>
      <c r="VCV79" s="27"/>
      <c r="VCW79" s="27"/>
      <c r="VCX79" s="27"/>
      <c r="VCY79" s="27"/>
      <c r="VCZ79" s="27"/>
      <c r="VDA79" s="27"/>
      <c r="VDB79" s="27"/>
      <c r="VDC79" s="27"/>
      <c r="VDD79" s="27"/>
      <c r="VDE79" s="27"/>
      <c r="VDF79" s="27"/>
      <c r="VDG79" s="27"/>
      <c r="VDH79" s="27"/>
      <c r="VDI79" s="27"/>
      <c r="VDJ79" s="27"/>
      <c r="VDK79" s="27"/>
      <c r="VDL79" s="27"/>
      <c r="VDM79" s="27"/>
      <c r="VDN79" s="27"/>
      <c r="VDO79" s="27"/>
      <c r="VDP79" s="27"/>
      <c r="VDQ79" s="27"/>
      <c r="VDR79" s="27"/>
      <c r="VDS79" s="27"/>
      <c r="VDT79" s="27"/>
      <c r="VDU79" s="27"/>
      <c r="VDV79" s="27"/>
      <c r="VDW79" s="27"/>
      <c r="VDX79" s="27"/>
      <c r="VDY79" s="27"/>
      <c r="VDZ79" s="27"/>
      <c r="VEA79" s="27"/>
      <c r="VEB79" s="27"/>
      <c r="VEC79" s="27"/>
      <c r="VED79" s="27"/>
      <c r="VEE79" s="27"/>
      <c r="VEF79" s="27"/>
      <c r="VEG79" s="27"/>
      <c r="VEH79" s="27"/>
      <c r="VEI79" s="27"/>
      <c r="VEJ79" s="27"/>
      <c r="VEK79" s="27"/>
      <c r="VEL79" s="27"/>
      <c r="VEM79" s="27"/>
      <c r="VEN79" s="27"/>
      <c r="VEO79" s="27"/>
      <c r="VEP79" s="27"/>
      <c r="VEQ79" s="27"/>
      <c r="VER79" s="27"/>
      <c r="VES79" s="27"/>
      <c r="VET79" s="27"/>
      <c r="VEU79" s="27"/>
      <c r="VEV79" s="27"/>
      <c r="VEW79" s="27"/>
      <c r="VEX79" s="27"/>
      <c r="VEY79" s="27"/>
      <c r="VEZ79" s="27"/>
      <c r="VFA79" s="27"/>
      <c r="VFB79" s="27"/>
      <c r="VFC79" s="27"/>
      <c r="VFD79" s="27"/>
      <c r="VFE79" s="27"/>
      <c r="VFF79" s="27"/>
      <c r="VFG79" s="27"/>
      <c r="VFH79" s="27"/>
      <c r="VFI79" s="27"/>
      <c r="VFJ79" s="27"/>
      <c r="VFK79" s="27"/>
      <c r="VFL79" s="27"/>
      <c r="VFM79" s="27"/>
      <c r="VFN79" s="27"/>
      <c r="VFO79" s="27"/>
      <c r="VFP79" s="27"/>
      <c r="VFQ79" s="27"/>
      <c r="VFR79" s="27"/>
      <c r="VFS79" s="27"/>
      <c r="VFT79" s="27"/>
      <c r="VFU79" s="27"/>
      <c r="VFV79" s="27"/>
      <c r="VFW79" s="27"/>
      <c r="VFX79" s="27"/>
      <c r="VFY79" s="27"/>
      <c r="VFZ79" s="27"/>
      <c r="VGA79" s="27"/>
      <c r="VGB79" s="27"/>
      <c r="VGC79" s="27"/>
      <c r="VGD79" s="27"/>
      <c r="VGE79" s="27"/>
      <c r="VGF79" s="27"/>
      <c r="VGG79" s="27"/>
      <c r="VGH79" s="27"/>
      <c r="VGI79" s="27"/>
      <c r="VGJ79" s="27"/>
      <c r="VGK79" s="27"/>
      <c r="VGL79" s="27"/>
      <c r="VGM79" s="27"/>
      <c r="VGN79" s="27"/>
      <c r="VGO79" s="27"/>
      <c r="VGP79" s="27"/>
      <c r="VGQ79" s="27"/>
      <c r="VGR79" s="27"/>
      <c r="VGS79" s="27"/>
      <c r="VGT79" s="27"/>
      <c r="VGU79" s="27"/>
      <c r="VGV79" s="27"/>
      <c r="VGW79" s="27"/>
      <c r="VGX79" s="27"/>
      <c r="VGY79" s="27"/>
      <c r="VGZ79" s="27"/>
      <c r="VHA79" s="27"/>
      <c r="VHB79" s="27"/>
      <c r="VHC79" s="27"/>
      <c r="VHD79" s="27"/>
      <c r="VHE79" s="27"/>
      <c r="VHF79" s="27"/>
      <c r="VHG79" s="27"/>
      <c r="VHH79" s="27"/>
      <c r="VHI79" s="27"/>
      <c r="VHJ79" s="27"/>
      <c r="VHK79" s="27"/>
      <c r="VHL79" s="27"/>
      <c r="VHM79" s="27"/>
      <c r="VHN79" s="27"/>
      <c r="VHO79" s="27"/>
      <c r="VHP79" s="27"/>
      <c r="VHQ79" s="27"/>
      <c r="VHR79" s="27"/>
      <c r="VHS79" s="27"/>
      <c r="VHT79" s="27"/>
      <c r="VHU79" s="27"/>
      <c r="VHV79" s="27"/>
      <c r="VHW79" s="27"/>
      <c r="VHX79" s="27"/>
      <c r="VHY79" s="27"/>
      <c r="VHZ79" s="27"/>
      <c r="VIA79" s="27"/>
      <c r="VIB79" s="27"/>
      <c r="VIC79" s="27"/>
      <c r="VID79" s="27"/>
      <c r="VIE79" s="27"/>
      <c r="VIF79" s="27"/>
      <c r="VIG79" s="27"/>
      <c r="VIH79" s="27"/>
      <c r="VII79" s="27"/>
      <c r="VIJ79" s="27"/>
      <c r="VIK79" s="27"/>
      <c r="VIL79" s="27"/>
      <c r="VIM79" s="27"/>
      <c r="VIN79" s="27"/>
      <c r="VIO79" s="27"/>
      <c r="VIP79" s="27"/>
      <c r="VIQ79" s="27"/>
      <c r="VIR79" s="27"/>
      <c r="VIS79" s="27"/>
      <c r="VIT79" s="27"/>
      <c r="VIU79" s="27"/>
      <c r="VIV79" s="27"/>
      <c r="VIW79" s="27"/>
      <c r="VIX79" s="27"/>
      <c r="VIY79" s="27"/>
      <c r="VIZ79" s="27"/>
      <c r="VJA79" s="27"/>
      <c r="VJB79" s="27"/>
      <c r="VJC79" s="27"/>
      <c r="VJD79" s="27"/>
      <c r="VJE79" s="27"/>
      <c r="VJF79" s="27"/>
      <c r="VJG79" s="27"/>
      <c r="VJH79" s="27"/>
      <c r="VJI79" s="27"/>
      <c r="VJJ79" s="27"/>
      <c r="VJK79" s="27"/>
      <c r="VJL79" s="27"/>
      <c r="VJM79" s="27"/>
      <c r="VJN79" s="27"/>
      <c r="VJO79" s="27"/>
      <c r="VJP79" s="27"/>
      <c r="VJQ79" s="27"/>
      <c r="VJR79" s="27"/>
      <c r="VJS79" s="27"/>
      <c r="VJT79" s="27"/>
      <c r="VJU79" s="27"/>
      <c r="VJV79" s="27"/>
      <c r="VJW79" s="27"/>
      <c r="VJX79" s="27"/>
      <c r="VJY79" s="27"/>
      <c r="VJZ79" s="27"/>
      <c r="VKA79" s="27"/>
      <c r="VKB79" s="27"/>
      <c r="VKC79" s="27"/>
      <c r="VKD79" s="27"/>
      <c r="VKE79" s="27"/>
      <c r="VKF79" s="27"/>
      <c r="VKG79" s="27"/>
      <c r="VKH79" s="27"/>
      <c r="VKI79" s="27"/>
      <c r="VKJ79" s="27"/>
      <c r="VKK79" s="27"/>
      <c r="VKL79" s="27"/>
      <c r="VKM79" s="27"/>
      <c r="VKN79" s="27"/>
      <c r="VKO79" s="27"/>
      <c r="VKP79" s="27"/>
      <c r="VKQ79" s="27"/>
      <c r="VKR79" s="27"/>
      <c r="VKS79" s="27"/>
      <c r="VKT79" s="27"/>
      <c r="VKU79" s="27"/>
      <c r="VKV79" s="27"/>
      <c r="VKW79" s="27"/>
      <c r="VKX79" s="27"/>
      <c r="VKY79" s="27"/>
      <c r="VKZ79" s="27"/>
      <c r="VLA79" s="27"/>
      <c r="VLB79" s="27"/>
      <c r="VLC79" s="27"/>
      <c r="VLD79" s="27"/>
      <c r="VLE79" s="27"/>
      <c r="VLF79" s="27"/>
      <c r="VLG79" s="27"/>
      <c r="VLH79" s="27"/>
      <c r="VLI79" s="27"/>
      <c r="VLJ79" s="27"/>
      <c r="VLK79" s="27"/>
      <c r="VLL79" s="27"/>
      <c r="VLM79" s="27"/>
      <c r="VLN79" s="27"/>
      <c r="VLO79" s="27"/>
      <c r="VLP79" s="27"/>
      <c r="VLQ79" s="27"/>
      <c r="VLR79" s="27"/>
      <c r="VLS79" s="27"/>
      <c r="VLT79" s="27"/>
      <c r="VLU79" s="27"/>
      <c r="VLV79" s="27"/>
      <c r="VLW79" s="27"/>
      <c r="VLX79" s="27"/>
      <c r="VLY79" s="27"/>
      <c r="VLZ79" s="27"/>
      <c r="VMA79" s="27"/>
      <c r="VMB79" s="27"/>
      <c r="VMC79" s="27"/>
      <c r="VMD79" s="27"/>
      <c r="VME79" s="27"/>
      <c r="VMF79" s="27"/>
      <c r="VMG79" s="27"/>
      <c r="VMH79" s="27"/>
      <c r="VMI79" s="27"/>
      <c r="VMJ79" s="27"/>
      <c r="VMK79" s="27"/>
      <c r="VML79" s="27"/>
      <c r="VMM79" s="27"/>
      <c r="VMN79" s="27"/>
      <c r="VMO79" s="27"/>
      <c r="VMP79" s="27"/>
      <c r="VMQ79" s="27"/>
      <c r="VMR79" s="27"/>
      <c r="VMS79" s="27"/>
      <c r="VMT79" s="27"/>
      <c r="VMU79" s="27"/>
      <c r="VMV79" s="27"/>
      <c r="VMW79" s="27"/>
      <c r="VMX79" s="27"/>
      <c r="VMY79" s="27"/>
      <c r="VMZ79" s="27"/>
      <c r="VNA79" s="27"/>
      <c r="VNB79" s="27"/>
      <c r="VNC79" s="27"/>
      <c r="VND79" s="27"/>
      <c r="VNE79" s="27"/>
      <c r="VNF79" s="27"/>
      <c r="VNG79" s="27"/>
      <c r="VNH79" s="27"/>
      <c r="VNI79" s="27"/>
      <c r="VNJ79" s="27"/>
      <c r="VNK79" s="27"/>
      <c r="VNL79" s="27"/>
      <c r="VNM79" s="27"/>
      <c r="VNN79" s="27"/>
      <c r="VNO79" s="27"/>
      <c r="VNP79" s="27"/>
      <c r="VNQ79" s="27"/>
      <c r="VNR79" s="27"/>
      <c r="VNS79" s="27"/>
      <c r="VNT79" s="27"/>
      <c r="VNU79" s="27"/>
      <c r="VNV79" s="27"/>
      <c r="VNW79" s="27"/>
      <c r="VNX79" s="27"/>
      <c r="VNY79" s="27"/>
      <c r="VNZ79" s="27"/>
      <c r="VOA79" s="27"/>
      <c r="VOB79" s="27"/>
      <c r="VOC79" s="27"/>
      <c r="VOD79" s="27"/>
      <c r="VOE79" s="27"/>
      <c r="VOF79" s="27"/>
      <c r="VOG79" s="27"/>
      <c r="VOH79" s="27"/>
      <c r="VOI79" s="27"/>
      <c r="VOJ79" s="27"/>
      <c r="VOK79" s="27"/>
      <c r="VOL79" s="27"/>
      <c r="VOM79" s="27"/>
      <c r="VON79" s="27"/>
      <c r="VOO79" s="27"/>
      <c r="VOP79" s="27"/>
      <c r="VOQ79" s="27"/>
      <c r="VOR79" s="27"/>
      <c r="VOS79" s="27"/>
      <c r="VOT79" s="27"/>
      <c r="VOU79" s="27"/>
      <c r="VOV79" s="27"/>
      <c r="VOW79" s="27"/>
      <c r="VOX79" s="27"/>
      <c r="VOY79" s="27"/>
      <c r="VOZ79" s="27"/>
      <c r="VPA79" s="27"/>
      <c r="VPB79" s="27"/>
      <c r="VPC79" s="27"/>
      <c r="VPD79" s="27"/>
      <c r="VPE79" s="27"/>
      <c r="VPF79" s="27"/>
      <c r="VPG79" s="27"/>
      <c r="VPH79" s="27"/>
      <c r="VPI79" s="27"/>
      <c r="VPJ79" s="27"/>
      <c r="VPK79" s="27"/>
      <c r="VPL79" s="27"/>
      <c r="VPM79" s="27"/>
      <c r="VPN79" s="27"/>
      <c r="VPO79" s="27"/>
      <c r="VPP79" s="27"/>
      <c r="VPQ79" s="27"/>
      <c r="VPR79" s="27"/>
      <c r="VPS79" s="27"/>
      <c r="VPT79" s="27"/>
      <c r="VPU79" s="27"/>
      <c r="VPV79" s="27"/>
      <c r="VPW79" s="27"/>
      <c r="VPX79" s="27"/>
      <c r="VPY79" s="27"/>
      <c r="VPZ79" s="27"/>
      <c r="VQA79" s="27"/>
      <c r="VQB79" s="27"/>
      <c r="VQC79" s="27"/>
      <c r="VQD79" s="27"/>
      <c r="VQE79" s="27"/>
      <c r="VQF79" s="27"/>
      <c r="VQG79" s="27"/>
      <c r="VQH79" s="27"/>
      <c r="VQI79" s="27"/>
      <c r="VQJ79" s="27"/>
      <c r="VQK79" s="27"/>
      <c r="VQL79" s="27"/>
      <c r="VQM79" s="27"/>
      <c r="VQN79" s="27"/>
      <c r="VQO79" s="27"/>
      <c r="VQP79" s="27"/>
      <c r="VQQ79" s="27"/>
      <c r="VQR79" s="27"/>
      <c r="VQS79" s="27"/>
      <c r="VQT79" s="27"/>
      <c r="VQU79" s="27"/>
      <c r="VQV79" s="27"/>
      <c r="VQW79" s="27"/>
      <c r="VQX79" s="27"/>
      <c r="VQY79" s="27"/>
      <c r="VQZ79" s="27"/>
      <c r="VRA79" s="27"/>
      <c r="VRB79" s="27"/>
      <c r="VRC79" s="27"/>
      <c r="VRD79" s="27"/>
      <c r="VRE79" s="27"/>
      <c r="VRF79" s="27"/>
      <c r="VRG79" s="27"/>
      <c r="VRH79" s="27"/>
      <c r="VRI79" s="27"/>
      <c r="VRJ79" s="27"/>
      <c r="VRK79" s="27"/>
      <c r="VRL79" s="27"/>
      <c r="VRM79" s="27"/>
      <c r="VRN79" s="27"/>
      <c r="VRO79" s="27"/>
      <c r="VRP79" s="27"/>
      <c r="VRQ79" s="27"/>
      <c r="VRR79" s="27"/>
      <c r="VRS79" s="27"/>
      <c r="VRT79" s="27"/>
      <c r="VRU79" s="27"/>
      <c r="VRV79" s="27"/>
      <c r="VRW79" s="27"/>
      <c r="VRX79" s="27"/>
      <c r="VRY79" s="27"/>
      <c r="VRZ79" s="27"/>
      <c r="VSA79" s="27"/>
      <c r="VSB79" s="27"/>
      <c r="VSC79" s="27"/>
      <c r="VSD79" s="27"/>
      <c r="VSE79" s="27"/>
      <c r="VSF79" s="27"/>
      <c r="VSG79" s="27"/>
      <c r="VSH79" s="27"/>
      <c r="VSI79" s="27"/>
      <c r="VSJ79" s="27"/>
      <c r="VSK79" s="27"/>
      <c r="VSL79" s="27"/>
      <c r="VSM79" s="27"/>
      <c r="VSN79" s="27"/>
      <c r="VSO79" s="27"/>
      <c r="VSP79" s="27"/>
      <c r="VSQ79" s="27"/>
      <c r="VSR79" s="27"/>
      <c r="VSS79" s="27"/>
      <c r="VST79" s="27"/>
      <c r="VSU79" s="27"/>
      <c r="VSV79" s="27"/>
      <c r="VSW79" s="27"/>
      <c r="VSX79" s="27"/>
      <c r="VSY79" s="27"/>
      <c r="VSZ79" s="27"/>
      <c r="VTA79" s="27"/>
      <c r="VTB79" s="27"/>
      <c r="VTC79" s="27"/>
      <c r="VTD79" s="27"/>
      <c r="VTE79" s="27"/>
      <c r="VTF79" s="27"/>
      <c r="VTG79" s="27"/>
      <c r="VTH79" s="27"/>
      <c r="VTI79" s="27"/>
      <c r="VTJ79" s="27"/>
      <c r="VTK79" s="27"/>
      <c r="VTL79" s="27"/>
      <c r="VTM79" s="27"/>
      <c r="VTN79" s="27"/>
      <c r="VTO79" s="27"/>
      <c r="VTP79" s="27"/>
      <c r="VTQ79" s="27"/>
      <c r="VTR79" s="27"/>
      <c r="VTS79" s="27"/>
      <c r="VTT79" s="27"/>
      <c r="VTU79" s="27"/>
      <c r="VTV79" s="27"/>
      <c r="VTW79" s="27"/>
      <c r="VTX79" s="27"/>
      <c r="VTY79" s="27"/>
      <c r="VTZ79" s="27"/>
      <c r="VUA79" s="27"/>
      <c r="VUB79" s="27"/>
      <c r="VUC79" s="27"/>
      <c r="VUD79" s="27"/>
      <c r="VUE79" s="27"/>
      <c r="VUF79" s="27"/>
      <c r="VUG79" s="27"/>
      <c r="VUH79" s="27"/>
      <c r="VUI79" s="27"/>
      <c r="VUJ79" s="27"/>
      <c r="VUK79" s="27"/>
      <c r="VUL79" s="27"/>
      <c r="VUM79" s="27"/>
      <c r="VUN79" s="27"/>
      <c r="VUO79" s="27"/>
      <c r="VUP79" s="27"/>
      <c r="VUQ79" s="27"/>
      <c r="VUR79" s="27"/>
      <c r="VUS79" s="27"/>
      <c r="VUT79" s="27"/>
      <c r="VUU79" s="27"/>
      <c r="VUV79" s="27"/>
      <c r="VUW79" s="27"/>
      <c r="VUX79" s="27"/>
      <c r="VUY79" s="27"/>
      <c r="VUZ79" s="27"/>
      <c r="VVA79" s="27"/>
      <c r="VVB79" s="27"/>
      <c r="VVC79" s="27"/>
      <c r="VVD79" s="27"/>
      <c r="VVE79" s="27"/>
      <c r="VVF79" s="27"/>
      <c r="VVG79" s="27"/>
      <c r="VVH79" s="27"/>
      <c r="VVI79" s="27"/>
      <c r="VVJ79" s="27"/>
      <c r="VVK79" s="27"/>
      <c r="VVL79" s="27"/>
      <c r="VVM79" s="27"/>
      <c r="VVN79" s="27"/>
      <c r="VVO79" s="27"/>
      <c r="VVP79" s="27"/>
      <c r="VVQ79" s="27"/>
      <c r="VVR79" s="27"/>
      <c r="VVS79" s="27"/>
      <c r="VVT79" s="27"/>
      <c r="VVU79" s="27"/>
      <c r="VVV79" s="27"/>
      <c r="VVW79" s="27"/>
      <c r="VVX79" s="27"/>
      <c r="VVY79" s="27"/>
      <c r="VVZ79" s="27"/>
      <c r="VWA79" s="27"/>
      <c r="VWB79" s="27"/>
      <c r="VWC79" s="27"/>
      <c r="VWD79" s="27"/>
      <c r="VWE79" s="27"/>
      <c r="VWF79" s="27"/>
      <c r="VWG79" s="27"/>
      <c r="VWH79" s="27"/>
      <c r="VWI79" s="27"/>
      <c r="VWJ79" s="27"/>
      <c r="VWK79" s="27"/>
      <c r="VWL79" s="27"/>
      <c r="VWM79" s="27"/>
      <c r="VWN79" s="27"/>
      <c r="VWO79" s="27"/>
      <c r="VWP79" s="27"/>
      <c r="VWQ79" s="27"/>
      <c r="VWR79" s="27"/>
      <c r="VWS79" s="27"/>
      <c r="VWT79" s="27"/>
      <c r="VWU79" s="27"/>
      <c r="VWV79" s="27"/>
      <c r="VWW79" s="27"/>
      <c r="VWX79" s="27"/>
      <c r="VWY79" s="27"/>
      <c r="VWZ79" s="27"/>
      <c r="VXA79" s="27"/>
      <c r="VXB79" s="27"/>
      <c r="VXC79" s="27"/>
      <c r="VXD79" s="27"/>
      <c r="VXE79" s="27"/>
      <c r="VXF79" s="27"/>
      <c r="VXG79" s="27"/>
      <c r="VXH79" s="27"/>
      <c r="VXI79" s="27"/>
      <c r="VXJ79" s="27"/>
      <c r="VXK79" s="27"/>
      <c r="VXL79" s="27"/>
      <c r="VXM79" s="27"/>
      <c r="VXN79" s="27"/>
      <c r="VXO79" s="27"/>
      <c r="VXP79" s="27"/>
      <c r="VXQ79" s="27"/>
      <c r="VXR79" s="27"/>
      <c r="VXS79" s="27"/>
      <c r="VXT79" s="27"/>
      <c r="VXU79" s="27"/>
      <c r="VXV79" s="27"/>
      <c r="VXW79" s="27"/>
      <c r="VXX79" s="27"/>
      <c r="VXY79" s="27"/>
      <c r="VXZ79" s="27"/>
      <c r="VYA79" s="27"/>
      <c r="VYB79" s="27"/>
      <c r="VYC79" s="27"/>
      <c r="VYD79" s="27"/>
      <c r="VYE79" s="27"/>
      <c r="VYF79" s="27"/>
      <c r="VYG79" s="27"/>
      <c r="VYH79" s="27"/>
      <c r="VYI79" s="27"/>
      <c r="VYJ79" s="27"/>
      <c r="VYK79" s="27"/>
      <c r="VYL79" s="27"/>
      <c r="VYM79" s="27"/>
      <c r="VYN79" s="27"/>
      <c r="VYO79" s="27"/>
      <c r="VYP79" s="27"/>
      <c r="VYQ79" s="27"/>
      <c r="VYR79" s="27"/>
      <c r="VYS79" s="27"/>
      <c r="VYT79" s="27"/>
      <c r="VYU79" s="27"/>
      <c r="VYV79" s="27"/>
      <c r="VYW79" s="27"/>
      <c r="VYX79" s="27"/>
      <c r="VYY79" s="27"/>
      <c r="VYZ79" s="27"/>
      <c r="VZA79" s="27"/>
      <c r="VZB79" s="27"/>
      <c r="VZC79" s="27"/>
      <c r="VZD79" s="27"/>
      <c r="VZE79" s="27"/>
      <c r="VZF79" s="27"/>
      <c r="VZG79" s="27"/>
      <c r="VZH79" s="27"/>
      <c r="VZI79" s="27"/>
      <c r="VZJ79" s="27"/>
      <c r="VZK79" s="27"/>
      <c r="VZL79" s="27"/>
      <c r="VZM79" s="27"/>
      <c r="VZN79" s="27"/>
      <c r="VZO79" s="27"/>
      <c r="VZP79" s="27"/>
      <c r="VZQ79" s="27"/>
      <c r="VZR79" s="27"/>
      <c r="VZS79" s="27"/>
      <c r="VZT79" s="27"/>
      <c r="VZU79" s="27"/>
      <c r="VZV79" s="27"/>
      <c r="VZW79" s="27"/>
      <c r="VZX79" s="27"/>
      <c r="VZY79" s="27"/>
      <c r="VZZ79" s="27"/>
      <c r="WAA79" s="27"/>
      <c r="WAB79" s="27"/>
      <c r="WAC79" s="27"/>
      <c r="WAD79" s="27"/>
      <c r="WAE79" s="27"/>
      <c r="WAF79" s="27"/>
      <c r="WAG79" s="27"/>
      <c r="WAH79" s="27"/>
      <c r="WAI79" s="27"/>
      <c r="WAJ79" s="27"/>
      <c r="WAK79" s="27"/>
      <c r="WAL79" s="27"/>
      <c r="WAM79" s="27"/>
      <c r="WAN79" s="27"/>
      <c r="WAO79" s="27"/>
      <c r="WAP79" s="27"/>
      <c r="WAQ79" s="27"/>
      <c r="WAR79" s="27"/>
      <c r="WAS79" s="27"/>
      <c r="WAT79" s="27"/>
      <c r="WAU79" s="27"/>
      <c r="WAV79" s="27"/>
      <c r="WAW79" s="27"/>
      <c r="WAX79" s="27"/>
      <c r="WAY79" s="27"/>
      <c r="WAZ79" s="27"/>
      <c r="WBA79" s="27"/>
      <c r="WBB79" s="27"/>
      <c r="WBC79" s="27"/>
      <c r="WBD79" s="27"/>
      <c r="WBE79" s="27"/>
      <c r="WBF79" s="27"/>
      <c r="WBG79" s="27"/>
      <c r="WBH79" s="27"/>
      <c r="WBI79" s="27"/>
      <c r="WBJ79" s="27"/>
      <c r="WBK79" s="27"/>
      <c r="WBL79" s="27"/>
      <c r="WBM79" s="27"/>
      <c r="WBN79" s="27"/>
      <c r="WBO79" s="27"/>
      <c r="WBP79" s="27"/>
      <c r="WBQ79" s="27"/>
      <c r="WBR79" s="27"/>
      <c r="WBS79" s="27"/>
      <c r="WBT79" s="27"/>
      <c r="WBU79" s="27"/>
      <c r="WBV79" s="27"/>
      <c r="WBW79" s="27"/>
      <c r="WBX79" s="27"/>
      <c r="WBY79" s="27"/>
      <c r="WBZ79" s="27"/>
      <c r="WCA79" s="27"/>
      <c r="WCB79" s="27"/>
      <c r="WCC79" s="27"/>
      <c r="WCD79" s="27"/>
      <c r="WCE79" s="27"/>
      <c r="WCF79" s="27"/>
      <c r="WCG79" s="27"/>
      <c r="WCH79" s="27"/>
      <c r="WCI79" s="27"/>
      <c r="WCJ79" s="27"/>
      <c r="WCK79" s="27"/>
      <c r="WCL79" s="27"/>
      <c r="WCM79" s="27"/>
      <c r="WCN79" s="27"/>
      <c r="WCO79" s="27"/>
      <c r="WCP79" s="27"/>
      <c r="WCQ79" s="27"/>
      <c r="WCR79" s="27"/>
      <c r="WCS79" s="27"/>
      <c r="WCT79" s="27"/>
      <c r="WCU79" s="27"/>
      <c r="WCV79" s="27"/>
      <c r="WCW79" s="27"/>
      <c r="WCX79" s="27"/>
      <c r="WCY79" s="27"/>
      <c r="WCZ79" s="27"/>
      <c r="WDA79" s="27"/>
      <c r="WDB79" s="27"/>
      <c r="WDC79" s="27"/>
      <c r="WDD79" s="27"/>
      <c r="WDE79" s="27"/>
      <c r="WDF79" s="27"/>
      <c r="WDG79" s="27"/>
      <c r="WDH79" s="27"/>
      <c r="WDI79" s="27"/>
      <c r="WDJ79" s="27"/>
      <c r="WDK79" s="27"/>
      <c r="WDL79" s="27"/>
      <c r="WDM79" s="27"/>
      <c r="WDN79" s="27"/>
      <c r="WDO79" s="27"/>
      <c r="WDP79" s="27"/>
      <c r="WDQ79" s="27"/>
      <c r="WDR79" s="27"/>
      <c r="WDS79" s="27"/>
      <c r="WDT79" s="27"/>
      <c r="WDU79" s="27"/>
      <c r="WDV79" s="27"/>
      <c r="WDW79" s="27"/>
      <c r="WDX79" s="27"/>
      <c r="WDY79" s="27"/>
      <c r="WDZ79" s="27"/>
      <c r="WEA79" s="27"/>
      <c r="WEB79" s="27"/>
      <c r="WEC79" s="27"/>
      <c r="WED79" s="27"/>
      <c r="WEE79" s="27"/>
      <c r="WEF79" s="27"/>
      <c r="WEG79" s="27"/>
      <c r="WEH79" s="27"/>
      <c r="WEI79" s="27"/>
      <c r="WEJ79" s="27"/>
      <c r="WEK79" s="27"/>
      <c r="WEL79" s="27"/>
      <c r="WEM79" s="27"/>
      <c r="WEN79" s="27"/>
      <c r="WEO79" s="27"/>
      <c r="WEP79" s="27"/>
      <c r="WEQ79" s="27"/>
      <c r="WER79" s="27"/>
      <c r="WES79" s="27"/>
      <c r="WET79" s="27"/>
      <c r="WEU79" s="27"/>
      <c r="WEV79" s="27"/>
      <c r="WEW79" s="27"/>
      <c r="WEX79" s="27"/>
      <c r="WEY79" s="27"/>
      <c r="WEZ79" s="27"/>
      <c r="WFA79" s="27"/>
      <c r="WFB79" s="27"/>
      <c r="WFC79" s="27"/>
      <c r="WFD79" s="27"/>
      <c r="WFE79" s="27"/>
      <c r="WFF79" s="27"/>
      <c r="WFG79" s="27"/>
      <c r="WFH79" s="27"/>
      <c r="WFI79" s="27"/>
      <c r="WFJ79" s="27"/>
      <c r="WFK79" s="27"/>
      <c r="WFL79" s="27"/>
      <c r="WFM79" s="27"/>
      <c r="WFN79" s="27"/>
      <c r="WFO79" s="27"/>
      <c r="WFP79" s="27"/>
      <c r="WFQ79" s="27"/>
      <c r="WFR79" s="27"/>
      <c r="WFS79" s="27"/>
      <c r="WFT79" s="27"/>
      <c r="WFU79" s="27"/>
      <c r="WFV79" s="27"/>
      <c r="WFW79" s="27"/>
      <c r="WFX79" s="27"/>
      <c r="WFY79" s="27"/>
      <c r="WFZ79" s="27"/>
      <c r="WGA79" s="27"/>
      <c r="WGB79" s="27"/>
      <c r="WGC79" s="27"/>
      <c r="WGD79" s="27"/>
      <c r="WGE79" s="27"/>
      <c r="WGF79" s="27"/>
      <c r="WGG79" s="27"/>
      <c r="WGH79" s="27"/>
      <c r="WGI79" s="27"/>
      <c r="WGJ79" s="27"/>
      <c r="WGK79" s="27"/>
      <c r="WGL79" s="27"/>
      <c r="WGM79" s="27"/>
      <c r="WGN79" s="27"/>
      <c r="WGO79" s="27"/>
      <c r="WGP79" s="27"/>
      <c r="WGQ79" s="27"/>
      <c r="WGR79" s="27"/>
      <c r="WGS79" s="27"/>
      <c r="WGT79" s="27"/>
      <c r="WGU79" s="27"/>
      <c r="WGV79" s="27"/>
      <c r="WGW79" s="27"/>
      <c r="WGX79" s="27"/>
      <c r="WGY79" s="27"/>
      <c r="WGZ79" s="27"/>
      <c r="WHA79" s="27"/>
      <c r="WHB79" s="27"/>
      <c r="WHC79" s="27"/>
      <c r="WHD79" s="27"/>
      <c r="WHE79" s="27"/>
      <c r="WHF79" s="27"/>
      <c r="WHG79" s="27"/>
      <c r="WHH79" s="27"/>
      <c r="WHI79" s="27"/>
      <c r="WHJ79" s="27"/>
      <c r="WHK79" s="27"/>
      <c r="WHL79" s="27"/>
      <c r="WHM79" s="27"/>
      <c r="WHN79" s="27"/>
      <c r="WHO79" s="27"/>
      <c r="WHP79" s="27"/>
      <c r="WHQ79" s="27"/>
      <c r="WHR79" s="27"/>
      <c r="WHS79" s="27"/>
      <c r="WHT79" s="27"/>
      <c r="WHU79" s="27"/>
      <c r="WHV79" s="27"/>
      <c r="WHW79" s="27"/>
      <c r="WHX79" s="27"/>
      <c r="WHY79" s="27"/>
      <c r="WHZ79" s="27"/>
      <c r="WIA79" s="27"/>
      <c r="WIB79" s="27"/>
      <c r="WIC79" s="27"/>
      <c r="WID79" s="27"/>
      <c r="WIE79" s="27"/>
      <c r="WIF79" s="27"/>
      <c r="WIG79" s="27"/>
      <c r="WIH79" s="27"/>
      <c r="WII79" s="27"/>
      <c r="WIJ79" s="27"/>
      <c r="WIK79" s="27"/>
      <c r="WIL79" s="27"/>
      <c r="WIM79" s="27"/>
      <c r="WIN79" s="27"/>
      <c r="WIO79" s="27"/>
      <c r="WIP79" s="27"/>
      <c r="WIQ79" s="27"/>
      <c r="WIR79" s="27"/>
      <c r="WIS79" s="27"/>
      <c r="WIT79" s="27"/>
      <c r="WIU79" s="27"/>
      <c r="WIV79" s="27"/>
      <c r="WIW79" s="27"/>
      <c r="WIX79" s="27"/>
      <c r="WIY79" s="27"/>
      <c r="WIZ79" s="27"/>
      <c r="WJA79" s="27"/>
      <c r="WJB79" s="27"/>
      <c r="WJC79" s="27"/>
      <c r="WJD79" s="27"/>
      <c r="WJE79" s="27"/>
      <c r="WJF79" s="27"/>
      <c r="WJG79" s="27"/>
      <c r="WJH79" s="27"/>
      <c r="WJI79" s="27"/>
      <c r="WJJ79" s="27"/>
      <c r="WJK79" s="27"/>
      <c r="WJL79" s="27"/>
      <c r="WJM79" s="27"/>
      <c r="WJN79" s="27"/>
      <c r="WJO79" s="27"/>
      <c r="WJP79" s="27"/>
      <c r="WJQ79" s="27"/>
      <c r="WJR79" s="27"/>
      <c r="WJS79" s="27"/>
      <c r="WJT79" s="27"/>
      <c r="WJU79" s="27"/>
      <c r="WJV79" s="27"/>
      <c r="WJW79" s="27"/>
      <c r="WJX79" s="27"/>
      <c r="WJY79" s="27"/>
      <c r="WJZ79" s="27"/>
      <c r="WKA79" s="27"/>
      <c r="WKB79" s="27"/>
      <c r="WKC79" s="27"/>
      <c r="WKD79" s="27"/>
      <c r="WKE79" s="27"/>
      <c r="WKF79" s="27"/>
      <c r="WKG79" s="27"/>
      <c r="WKH79" s="27"/>
      <c r="WKI79" s="27"/>
      <c r="WKJ79" s="27"/>
      <c r="WKK79" s="27"/>
      <c r="WKL79" s="27"/>
      <c r="WKM79" s="27"/>
      <c r="WKN79" s="27"/>
      <c r="WKO79" s="27"/>
      <c r="WKP79" s="27"/>
      <c r="WKQ79" s="27"/>
      <c r="WKR79" s="27"/>
      <c r="WKS79" s="27"/>
      <c r="WKT79" s="27"/>
      <c r="WKU79" s="27"/>
      <c r="WKV79" s="27"/>
      <c r="WKW79" s="27"/>
      <c r="WKX79" s="27"/>
      <c r="WKY79" s="27"/>
      <c r="WKZ79" s="27"/>
      <c r="WLA79" s="27"/>
      <c r="WLB79" s="27"/>
      <c r="WLC79" s="27"/>
      <c r="WLD79" s="27"/>
      <c r="WLE79" s="27"/>
      <c r="WLF79" s="27"/>
      <c r="WLG79" s="27"/>
      <c r="WLH79" s="27"/>
      <c r="WLI79" s="27"/>
      <c r="WLJ79" s="27"/>
      <c r="WLK79" s="27"/>
      <c r="WLL79" s="27"/>
      <c r="WLM79" s="27"/>
      <c r="WLN79" s="27"/>
      <c r="WLO79" s="27"/>
      <c r="WLP79" s="27"/>
      <c r="WLQ79" s="27"/>
      <c r="WLR79" s="27"/>
      <c r="WLS79" s="27"/>
      <c r="WLT79" s="27"/>
      <c r="WLU79" s="27"/>
      <c r="WLV79" s="27"/>
      <c r="WLW79" s="27"/>
      <c r="WLX79" s="27"/>
      <c r="WLY79" s="27"/>
      <c r="WLZ79" s="27"/>
      <c r="WMA79" s="27"/>
      <c r="WMB79" s="27"/>
      <c r="WMC79" s="27"/>
      <c r="WMD79" s="27"/>
      <c r="WME79" s="27"/>
      <c r="WMF79" s="27"/>
      <c r="WMG79" s="27"/>
      <c r="WMH79" s="27"/>
      <c r="WMI79" s="27"/>
      <c r="WMJ79" s="27"/>
      <c r="WMK79" s="27"/>
      <c r="WML79" s="27"/>
      <c r="WMM79" s="27"/>
      <c r="WMN79" s="27"/>
      <c r="WMO79" s="27"/>
      <c r="WMP79" s="27"/>
      <c r="WMQ79" s="27"/>
      <c r="WMR79" s="27"/>
      <c r="WMS79" s="27"/>
      <c r="WMT79" s="27"/>
      <c r="WMU79" s="27"/>
      <c r="WMV79" s="27"/>
      <c r="WMW79" s="27"/>
      <c r="WMX79" s="27"/>
      <c r="WMY79" s="27"/>
      <c r="WMZ79" s="27"/>
      <c r="WNA79" s="27"/>
      <c r="WNB79" s="27"/>
      <c r="WNC79" s="27"/>
      <c r="WND79" s="27"/>
      <c r="WNE79" s="27"/>
      <c r="WNF79" s="27"/>
      <c r="WNG79" s="27"/>
      <c r="WNH79" s="27"/>
      <c r="WNI79" s="27"/>
      <c r="WNJ79" s="27"/>
      <c r="WNK79" s="27"/>
      <c r="WNL79" s="27"/>
      <c r="WNM79" s="27"/>
      <c r="WNN79" s="27"/>
      <c r="WNO79" s="27"/>
      <c r="WNP79" s="27"/>
      <c r="WNQ79" s="27"/>
      <c r="WNR79" s="27"/>
      <c r="WNS79" s="27"/>
      <c r="WNT79" s="27"/>
      <c r="WNU79" s="27"/>
      <c r="WNV79" s="27"/>
      <c r="WNW79" s="27"/>
      <c r="WNX79" s="27"/>
      <c r="WNY79" s="27"/>
      <c r="WNZ79" s="27"/>
      <c r="WOA79" s="27"/>
      <c r="WOB79" s="27"/>
      <c r="WOC79" s="27"/>
      <c r="WOD79" s="27"/>
      <c r="WOE79" s="27"/>
      <c r="WOF79" s="27"/>
      <c r="WOG79" s="27"/>
      <c r="WOH79" s="27"/>
      <c r="WOI79" s="27"/>
      <c r="WOJ79" s="27"/>
      <c r="WOK79" s="27"/>
      <c r="WOL79" s="27"/>
      <c r="WOM79" s="27"/>
      <c r="WON79" s="27"/>
      <c r="WOO79" s="27"/>
      <c r="WOP79" s="27"/>
      <c r="WOQ79" s="27"/>
      <c r="WOR79" s="27"/>
      <c r="WOS79" s="27"/>
      <c r="WOT79" s="27"/>
      <c r="WOU79" s="27"/>
      <c r="WOV79" s="27"/>
      <c r="WOW79" s="27"/>
      <c r="WOX79" s="27"/>
      <c r="WOY79" s="27"/>
      <c r="WOZ79" s="27"/>
      <c r="WPA79" s="27"/>
      <c r="WPB79" s="27"/>
      <c r="WPC79" s="27"/>
      <c r="WPD79" s="27"/>
      <c r="WPE79" s="27"/>
      <c r="WPF79" s="27"/>
      <c r="WPG79" s="27"/>
      <c r="WPH79" s="27"/>
      <c r="WPI79" s="27"/>
      <c r="WPJ79" s="27"/>
      <c r="WPK79" s="27"/>
      <c r="WPL79" s="27"/>
      <c r="WPM79" s="27"/>
      <c r="WPN79" s="27"/>
      <c r="WPO79" s="27"/>
      <c r="WPP79" s="27"/>
      <c r="WPQ79" s="27"/>
      <c r="WPR79" s="27"/>
      <c r="WPS79" s="27"/>
      <c r="WPT79" s="27"/>
      <c r="WPU79" s="27"/>
      <c r="WPV79" s="27"/>
      <c r="WPW79" s="27"/>
      <c r="WPX79" s="27"/>
      <c r="WPY79" s="27"/>
      <c r="WPZ79" s="27"/>
      <c r="WQA79" s="27"/>
      <c r="WQB79" s="27"/>
      <c r="WQC79" s="27"/>
      <c r="WQD79" s="27"/>
      <c r="WQE79" s="27"/>
      <c r="WQF79" s="27"/>
      <c r="WQG79" s="27"/>
      <c r="WQH79" s="27"/>
      <c r="WQI79" s="27"/>
      <c r="WQJ79" s="27"/>
      <c r="WQK79" s="27"/>
      <c r="WQL79" s="27"/>
      <c r="WQM79" s="27"/>
      <c r="WQN79" s="27"/>
      <c r="WQO79" s="27"/>
      <c r="WQP79" s="27"/>
      <c r="WQQ79" s="27"/>
      <c r="WQR79" s="27"/>
      <c r="WQS79" s="27"/>
      <c r="WQT79" s="27"/>
      <c r="WQU79" s="27"/>
      <c r="WQV79" s="27"/>
      <c r="WQW79" s="27"/>
      <c r="WQX79" s="27"/>
      <c r="WQY79" s="27"/>
      <c r="WQZ79" s="27"/>
      <c r="WRA79" s="27"/>
      <c r="WRB79" s="27"/>
      <c r="WRC79" s="27"/>
      <c r="WRD79" s="27"/>
      <c r="WRE79" s="27"/>
      <c r="WRF79" s="27"/>
      <c r="WRG79" s="27"/>
      <c r="WRH79" s="27"/>
      <c r="WRI79" s="27"/>
      <c r="WRJ79" s="27"/>
      <c r="WRK79" s="27"/>
      <c r="WRL79" s="27"/>
      <c r="WRM79" s="27"/>
      <c r="WRN79" s="27"/>
      <c r="WRO79" s="27"/>
      <c r="WRP79" s="27"/>
      <c r="WRQ79" s="27"/>
      <c r="WRR79" s="27"/>
      <c r="WRS79" s="27"/>
      <c r="WRT79" s="27"/>
      <c r="WRU79" s="27"/>
      <c r="WRV79" s="27"/>
      <c r="WRW79" s="27"/>
      <c r="WRX79" s="27"/>
      <c r="WRY79" s="27"/>
      <c r="WRZ79" s="27"/>
      <c r="WSA79" s="27"/>
      <c r="WSB79" s="27"/>
      <c r="WSC79" s="27"/>
      <c r="WSD79" s="27"/>
      <c r="WSE79" s="27"/>
      <c r="WSF79" s="27"/>
      <c r="WSG79" s="27"/>
      <c r="WSH79" s="27"/>
      <c r="WSI79" s="27"/>
      <c r="WSJ79" s="27"/>
      <c r="WSK79" s="27"/>
      <c r="WSL79" s="27"/>
      <c r="WSM79" s="27"/>
      <c r="WSN79" s="27"/>
      <c r="WSO79" s="27"/>
      <c r="WSP79" s="27"/>
      <c r="WSQ79" s="27"/>
      <c r="WSR79" s="27"/>
      <c r="WSS79" s="27"/>
      <c r="WST79" s="27"/>
      <c r="WSU79" s="27"/>
      <c r="WSV79" s="27"/>
      <c r="WSW79" s="27"/>
      <c r="WSX79" s="27"/>
      <c r="WSY79" s="27"/>
      <c r="WSZ79" s="27"/>
      <c r="WTA79" s="27"/>
      <c r="WTB79" s="27"/>
      <c r="WTC79" s="27"/>
      <c r="WTD79" s="27"/>
      <c r="WTE79" s="27"/>
      <c r="WTF79" s="27"/>
      <c r="WTG79" s="27"/>
      <c r="WTH79" s="27"/>
      <c r="WTI79" s="27"/>
      <c r="WTJ79" s="27"/>
      <c r="WTK79" s="27"/>
      <c r="WTL79" s="27"/>
      <c r="WTM79" s="27"/>
      <c r="WTN79" s="27"/>
      <c r="WTO79" s="27"/>
      <c r="WTP79" s="27"/>
      <c r="WTQ79" s="27"/>
      <c r="WTR79" s="27"/>
      <c r="WTS79" s="27"/>
      <c r="WTT79" s="27"/>
      <c r="WTU79" s="27"/>
      <c r="WTV79" s="27"/>
      <c r="WTW79" s="27"/>
      <c r="WTX79" s="27"/>
      <c r="WTY79" s="27"/>
      <c r="WTZ79" s="27"/>
      <c r="WUA79" s="27"/>
      <c r="WUB79" s="27"/>
      <c r="WUC79" s="27"/>
      <c r="WUD79" s="27"/>
      <c r="WUE79" s="27"/>
      <c r="WUF79" s="27"/>
      <c r="WUG79" s="27"/>
      <c r="WUH79" s="27"/>
      <c r="WUI79" s="27"/>
      <c r="WUJ79" s="27"/>
      <c r="WUK79" s="27"/>
      <c r="WUL79" s="27"/>
      <c r="WUM79" s="27"/>
      <c r="WUN79" s="27"/>
      <c r="WUO79" s="27"/>
      <c r="WUP79" s="27"/>
      <c r="WUQ79" s="27"/>
      <c r="WUR79" s="27"/>
      <c r="WUS79" s="27"/>
      <c r="WUT79" s="27"/>
      <c r="WUU79" s="27"/>
      <c r="WUV79" s="27"/>
      <c r="WUW79" s="27"/>
      <c r="WUX79" s="27"/>
      <c r="WUY79" s="27"/>
      <c r="WUZ79" s="27"/>
      <c r="WVA79" s="27"/>
      <c r="WVB79" s="27"/>
      <c r="WVC79" s="27"/>
      <c r="WVD79" s="27"/>
      <c r="WVE79" s="27"/>
      <c r="WVF79" s="27"/>
      <c r="WVG79" s="27"/>
      <c r="WVH79" s="27"/>
      <c r="WVI79" s="27"/>
      <c r="WVJ79" s="27"/>
      <c r="WVK79" s="27"/>
      <c r="WVL79" s="27"/>
      <c r="WVM79" s="27"/>
      <c r="WVN79" s="27"/>
      <c r="WVO79" s="27"/>
      <c r="WVP79" s="27"/>
      <c r="WVQ79" s="27"/>
      <c r="WVR79" s="27"/>
      <c r="WVS79" s="27"/>
      <c r="WVT79" s="27"/>
      <c r="WVU79" s="27"/>
      <c r="WVV79" s="27"/>
      <c r="WVW79" s="27"/>
      <c r="WVX79" s="27"/>
      <c r="WVY79" s="27"/>
      <c r="WVZ79" s="27"/>
      <c r="WWA79" s="27"/>
      <c r="WWB79" s="27"/>
      <c r="WWC79" s="27"/>
      <c r="WWD79" s="27"/>
      <c r="WWE79" s="27"/>
      <c r="WWF79" s="27"/>
      <c r="WWG79" s="27"/>
      <c r="WWH79" s="27"/>
      <c r="WWI79" s="27"/>
      <c r="WWJ79" s="27"/>
      <c r="WWK79" s="27"/>
      <c r="WWL79" s="27"/>
      <c r="WWM79" s="27"/>
      <c r="WWN79" s="27"/>
      <c r="WWO79" s="27"/>
      <c r="WWP79" s="27"/>
      <c r="WWQ79" s="27"/>
      <c r="WWR79" s="27"/>
      <c r="WWS79" s="27"/>
      <c r="WWT79" s="27"/>
      <c r="WWU79" s="27"/>
      <c r="WWV79" s="27"/>
      <c r="WWW79" s="27"/>
      <c r="WWX79" s="27"/>
      <c r="WWY79" s="27"/>
      <c r="WWZ79" s="27"/>
      <c r="WXA79" s="27"/>
      <c r="WXB79" s="27"/>
      <c r="WXC79" s="27"/>
      <c r="WXD79" s="27"/>
      <c r="WXE79" s="27"/>
      <c r="WXF79" s="27"/>
      <c r="WXG79" s="27"/>
      <c r="WXH79" s="27"/>
      <c r="WXI79" s="27"/>
      <c r="WXJ79" s="27"/>
      <c r="WXK79" s="27"/>
      <c r="WXL79" s="27"/>
      <c r="WXM79" s="27"/>
      <c r="WXN79" s="27"/>
      <c r="WXO79" s="27"/>
      <c r="WXP79" s="27"/>
      <c r="WXQ79" s="27"/>
      <c r="WXR79" s="27"/>
      <c r="WXS79" s="27"/>
      <c r="WXT79" s="27"/>
      <c r="WXU79" s="27"/>
      <c r="WXV79" s="27"/>
      <c r="WXW79" s="27"/>
      <c r="WXX79" s="27"/>
      <c r="WXY79" s="27"/>
      <c r="WXZ79" s="27"/>
      <c r="WYA79" s="27"/>
      <c r="WYB79" s="27"/>
      <c r="WYC79" s="27"/>
      <c r="WYD79" s="27"/>
      <c r="WYE79" s="27"/>
      <c r="WYF79" s="27"/>
      <c r="WYG79" s="27"/>
      <c r="WYH79" s="27"/>
      <c r="WYI79" s="27"/>
      <c r="WYJ79" s="27"/>
      <c r="WYK79" s="27"/>
      <c r="WYL79" s="27"/>
      <c r="WYM79" s="27"/>
      <c r="WYN79" s="27"/>
      <c r="WYO79" s="27"/>
      <c r="WYP79" s="27"/>
      <c r="WYQ79" s="27"/>
      <c r="WYR79" s="27"/>
      <c r="WYS79" s="27"/>
      <c r="WYT79" s="27"/>
      <c r="WYU79" s="27"/>
      <c r="WYV79" s="27"/>
      <c r="WYW79" s="27"/>
      <c r="WYX79" s="27"/>
      <c r="WYY79" s="27"/>
      <c r="WYZ79" s="27"/>
      <c r="WZA79" s="27"/>
      <c r="WZB79" s="27"/>
      <c r="WZC79" s="27"/>
      <c r="WZD79" s="27"/>
      <c r="WZE79" s="27"/>
      <c r="WZF79" s="27"/>
      <c r="WZG79" s="27"/>
      <c r="WZH79" s="27"/>
      <c r="WZI79" s="27"/>
      <c r="WZJ79" s="27"/>
      <c r="WZK79" s="27"/>
      <c r="WZL79" s="27"/>
      <c r="WZM79" s="27"/>
      <c r="WZN79" s="27"/>
      <c r="WZO79" s="27"/>
      <c r="WZP79" s="27"/>
      <c r="WZQ79" s="27"/>
      <c r="WZR79" s="27"/>
      <c r="WZS79" s="27"/>
      <c r="WZT79" s="27"/>
      <c r="WZU79" s="27"/>
      <c r="WZV79" s="27"/>
      <c r="WZW79" s="27"/>
      <c r="WZX79" s="27"/>
      <c r="WZY79" s="27"/>
      <c r="WZZ79" s="27"/>
      <c r="XAA79" s="27"/>
      <c r="XAB79" s="27"/>
      <c r="XAC79" s="27"/>
      <c r="XAD79" s="27"/>
      <c r="XAE79" s="27"/>
      <c r="XAF79" s="27"/>
      <c r="XAG79" s="27"/>
      <c r="XAH79" s="27"/>
      <c r="XAI79" s="27"/>
      <c r="XAJ79" s="27"/>
      <c r="XAK79" s="27"/>
      <c r="XAL79" s="27"/>
      <c r="XAM79" s="27"/>
      <c r="XAN79" s="27"/>
      <c r="XAO79" s="27"/>
      <c r="XAP79" s="27"/>
      <c r="XAQ79" s="27"/>
      <c r="XAR79" s="27"/>
      <c r="XAS79" s="27"/>
      <c r="XAT79" s="27"/>
      <c r="XAU79" s="27"/>
      <c r="XAV79" s="27"/>
      <c r="XAW79" s="27"/>
      <c r="XAX79" s="27"/>
      <c r="XAY79" s="27"/>
      <c r="XAZ79" s="27"/>
      <c r="XBA79" s="27"/>
      <c r="XBB79" s="27"/>
      <c r="XBC79" s="27"/>
      <c r="XBD79" s="27"/>
      <c r="XBE79" s="27"/>
      <c r="XBF79" s="27"/>
      <c r="XBG79" s="27"/>
      <c r="XBH79" s="27"/>
      <c r="XBI79" s="27"/>
      <c r="XBJ79" s="27"/>
      <c r="XBK79" s="27"/>
      <c r="XBL79" s="27"/>
      <c r="XBM79" s="27"/>
      <c r="XBN79" s="27"/>
      <c r="XBO79" s="27"/>
      <c r="XBP79" s="27"/>
      <c r="XBQ79" s="27"/>
      <c r="XBR79" s="27"/>
      <c r="XBS79" s="27"/>
      <c r="XBT79" s="27"/>
      <c r="XBU79" s="27"/>
      <c r="XBV79" s="27"/>
      <c r="XBW79" s="27"/>
      <c r="XBX79" s="27"/>
      <c r="XBY79" s="27"/>
      <c r="XBZ79" s="27"/>
      <c r="XCA79" s="27"/>
      <c r="XCB79" s="27"/>
      <c r="XCC79" s="27"/>
      <c r="XCD79" s="27"/>
      <c r="XCE79" s="27"/>
      <c r="XCF79" s="27"/>
      <c r="XCG79" s="27"/>
      <c r="XCH79" s="27"/>
      <c r="XCI79" s="27"/>
      <c r="XCJ79" s="27"/>
      <c r="XCK79" s="27"/>
      <c r="XCL79" s="27"/>
      <c r="XCM79" s="27"/>
      <c r="XCN79" s="27"/>
      <c r="XCO79" s="27"/>
      <c r="XCP79" s="27"/>
      <c r="XCQ79" s="27"/>
      <c r="XCR79" s="27"/>
      <c r="XCS79" s="27"/>
      <c r="XCT79" s="27"/>
      <c r="XCU79" s="27"/>
      <c r="XCV79" s="27"/>
      <c r="XCW79" s="27"/>
      <c r="XCX79" s="27"/>
      <c r="XCY79" s="27"/>
      <c r="XCZ79" s="27"/>
      <c r="XDA79" s="27"/>
      <c r="XDB79" s="27"/>
      <c r="XDC79" s="27"/>
      <c r="XDD79" s="27"/>
      <c r="XDE79" s="27"/>
      <c r="XDF79" s="27"/>
      <c r="XDG79" s="27"/>
      <c r="XDH79" s="27"/>
      <c r="XDI79" s="27"/>
      <c r="XDJ79" s="27"/>
      <c r="XDK79" s="27"/>
      <c r="XDL79" s="27"/>
      <c r="XDM79" s="27"/>
      <c r="XDN79" s="27"/>
      <c r="XDO79" s="27"/>
      <c r="XDP79" s="27"/>
      <c r="XDQ79" s="27"/>
      <c r="XDR79" s="27"/>
      <c r="XDS79" s="27"/>
      <c r="XDT79" s="27"/>
      <c r="XDU79" s="27"/>
      <c r="XDV79" s="27"/>
      <c r="XDW79" s="27"/>
      <c r="XDX79" s="27"/>
      <c r="XDY79" s="27"/>
      <c r="XDZ79" s="27"/>
      <c r="XEA79" s="27"/>
      <c r="XEB79" s="27"/>
      <c r="XEC79" s="27"/>
      <c r="XED79" s="27"/>
      <c r="XEE79" s="27"/>
      <c r="XEF79" s="27"/>
      <c r="XEG79" s="27"/>
      <c r="XEH79" s="27"/>
      <c r="XEI79" s="27"/>
      <c r="XEJ79" s="27"/>
      <c r="XEK79" s="27"/>
      <c r="XEL79" s="27"/>
      <c r="XEM79" s="27"/>
      <c r="XEN79" s="27"/>
      <c r="XEO79" s="27"/>
      <c r="XEP79" s="27"/>
      <c r="XEQ79" s="27"/>
      <c r="XER79" s="27"/>
      <c r="XES79" s="27"/>
      <c r="XET79" s="27"/>
      <c r="XEU79" s="27"/>
      <c r="XEV79" s="27"/>
      <c r="XEW79" s="27"/>
      <c r="XEX79" s="27"/>
      <c r="XEY79" s="27"/>
      <c r="XEZ79" s="27"/>
      <c r="XFA79" s="27"/>
      <c r="XFB79" s="27"/>
      <c r="XFC79" s="27"/>
    </row>
    <row r="80" spans="1:16383" x14ac:dyDescent="0.25">
      <c r="B80"/>
      <c r="C80" s="87" t="s">
        <v>2348</v>
      </c>
      <c r="D80" s="602" t="s">
        <v>2325</v>
      </c>
      <c r="E80" s="603"/>
      <c r="F80" s="602" t="s">
        <v>2326</v>
      </c>
      <c r="G80" s="603"/>
      <c r="H80" s="602" t="s">
        <v>2327</v>
      </c>
      <c r="I80" s="603"/>
      <c r="J80"/>
      <c r="K80"/>
      <c r="L80"/>
      <c r="M80"/>
      <c r="N80"/>
      <c r="O80"/>
      <c r="P80"/>
      <c r="Q80"/>
      <c r="R80"/>
    </row>
    <row r="81" spans="1:28" x14ac:dyDescent="0.25">
      <c r="B81"/>
      <c r="C81" s="389">
        <v>0</v>
      </c>
      <c r="D81" s="591"/>
      <c r="E81" s="592"/>
      <c r="F81" s="591"/>
      <c r="G81" s="592"/>
      <c r="H81" s="593"/>
      <c r="I81" s="594"/>
      <c r="J81"/>
      <c r="K81"/>
      <c r="L81"/>
      <c r="M81"/>
      <c r="N81"/>
      <c r="O81"/>
      <c r="P81"/>
      <c r="Q81"/>
      <c r="R81"/>
    </row>
    <row r="82" spans="1:28" x14ac:dyDescent="0.25">
      <c r="B82"/>
      <c r="C82" s="389">
        <v>1</v>
      </c>
      <c r="D82" s="591"/>
      <c r="E82" s="592"/>
      <c r="F82" s="591"/>
      <c r="G82" s="592"/>
      <c r="H82" s="593"/>
      <c r="I82" s="594"/>
      <c r="J82"/>
      <c r="K82"/>
      <c r="L82"/>
      <c r="M82"/>
      <c r="N82"/>
      <c r="O82"/>
      <c r="P82"/>
      <c r="Q82"/>
      <c r="R82"/>
    </row>
    <row r="83" spans="1:28" x14ac:dyDescent="0.25">
      <c r="B83"/>
      <c r="C83" s="389">
        <v>2</v>
      </c>
      <c r="D83" s="591"/>
      <c r="E83" s="592"/>
      <c r="F83" s="591"/>
      <c r="G83" s="592"/>
      <c r="H83" s="593"/>
      <c r="I83" s="594"/>
      <c r="J83"/>
      <c r="K83"/>
      <c r="L83"/>
      <c r="M83"/>
      <c r="N83"/>
      <c r="O83"/>
      <c r="P83"/>
      <c r="Q83"/>
      <c r="R83"/>
    </row>
    <row r="84" spans="1:28" customFormat="1" x14ac:dyDescent="0.25">
      <c r="A84" s="27"/>
      <c r="C84" s="389">
        <v>3</v>
      </c>
      <c r="D84" s="591"/>
      <c r="E84" s="592"/>
      <c r="F84" s="591"/>
      <c r="G84" s="592"/>
      <c r="H84" s="593"/>
      <c r="I84" s="594"/>
      <c r="S84" s="27"/>
      <c r="T84" s="27"/>
      <c r="U84" s="27"/>
      <c r="V84" s="27"/>
      <c r="W84" s="27"/>
      <c r="X84" s="27"/>
      <c r="Y84" s="27"/>
      <c r="Z84" s="27"/>
      <c r="AA84" s="27"/>
      <c r="AB84" s="27"/>
    </row>
    <row r="85" spans="1:28" customFormat="1" x14ac:dyDescent="0.25">
      <c r="A85" s="27"/>
      <c r="C85" s="389">
        <v>4</v>
      </c>
      <c r="D85" s="591"/>
      <c r="E85" s="592"/>
      <c r="F85" s="591"/>
      <c r="G85" s="592"/>
      <c r="H85" s="593"/>
      <c r="I85" s="594"/>
      <c r="S85" s="27"/>
      <c r="T85" s="27"/>
      <c r="U85" s="27"/>
      <c r="V85" s="27"/>
      <c r="W85" s="27"/>
      <c r="X85" s="27"/>
      <c r="Y85" s="27"/>
      <c r="Z85" s="27"/>
      <c r="AA85" s="27"/>
      <c r="AB85" s="27"/>
    </row>
    <row r="86" spans="1:28" x14ac:dyDescent="0.25">
      <c r="B86"/>
      <c r="C86" s="389">
        <v>5</v>
      </c>
      <c r="D86" s="591"/>
      <c r="E86" s="592"/>
      <c r="F86" s="591"/>
      <c r="G86" s="592"/>
      <c r="H86" s="593"/>
      <c r="I86" s="594"/>
      <c r="J86"/>
      <c r="K86"/>
      <c r="L86"/>
      <c r="M86"/>
      <c r="N86"/>
      <c r="O86"/>
      <c r="P86"/>
      <c r="Q86"/>
      <c r="R86"/>
    </row>
    <row r="87" spans="1:28" x14ac:dyDescent="0.25">
      <c r="B87"/>
      <c r="C87" s="389">
        <v>6</v>
      </c>
      <c r="D87" s="591"/>
      <c r="E87" s="592"/>
      <c r="F87" s="591"/>
      <c r="G87" s="592"/>
      <c r="H87" s="593"/>
      <c r="I87" s="594"/>
      <c r="J87"/>
      <c r="K87"/>
      <c r="L87"/>
      <c r="M87"/>
      <c r="N87"/>
      <c r="O87"/>
      <c r="P87"/>
      <c r="Q87"/>
      <c r="R87"/>
    </row>
    <row r="88" spans="1:28" x14ac:dyDescent="0.25">
      <c r="B88"/>
      <c r="C88" s="389">
        <v>7</v>
      </c>
      <c r="D88" s="591"/>
      <c r="E88" s="592"/>
      <c r="F88" s="591"/>
      <c r="G88" s="592"/>
      <c r="H88" s="593"/>
      <c r="I88" s="594"/>
      <c r="J88"/>
      <c r="K88"/>
      <c r="L88"/>
      <c r="M88"/>
      <c r="N88"/>
      <c r="O88"/>
      <c r="P88"/>
      <c r="Q88"/>
      <c r="R88"/>
    </row>
    <row r="89" spans="1:28" ht="15.75" thickBot="1" x14ac:dyDescent="0.3">
      <c r="B89"/>
      <c r="C89" s="64" t="s">
        <v>1253</v>
      </c>
      <c r="D89" s="595">
        <f>SUM(D81:E88)</f>
        <v>0</v>
      </c>
      <c r="E89" s="596"/>
      <c r="F89" s="597">
        <f>SUM(F81:G88)</f>
        <v>0</v>
      </c>
      <c r="G89" s="598"/>
      <c r="H89" s="597">
        <f>SUM(H81:I88)</f>
        <v>0</v>
      </c>
      <c r="I89" s="598"/>
      <c r="J89"/>
      <c r="K89"/>
      <c r="L89"/>
      <c r="M89"/>
      <c r="N89"/>
      <c r="O89"/>
      <c r="P89"/>
      <c r="Q89"/>
      <c r="R89"/>
    </row>
    <row r="90" spans="1:28" ht="15.75" thickBot="1" x14ac:dyDescent="0.3">
      <c r="B90"/>
      <c r="C90"/>
      <c r="D90"/>
      <c r="E90" s="107"/>
      <c r="F90" s="107"/>
      <c r="G90" s="108"/>
      <c r="H90" s="108"/>
      <c r="I90" s="108"/>
      <c r="J90"/>
      <c r="K90"/>
      <c r="L90"/>
      <c r="M90"/>
      <c r="N90"/>
      <c r="O90"/>
      <c r="P90"/>
      <c r="Q90"/>
      <c r="R90"/>
    </row>
    <row r="91" spans="1:28" ht="15.75" customHeight="1" thickBot="1" x14ac:dyDescent="0.3">
      <c r="B91"/>
      <c r="C91"/>
      <c r="D91" s="578" t="s">
        <v>2328</v>
      </c>
      <c r="E91" s="579"/>
      <c r="F91" s="579"/>
      <c r="G91" s="579"/>
      <c r="H91" s="579"/>
      <c r="I91" s="579"/>
      <c r="J91" s="579"/>
      <c r="K91" s="579"/>
      <c r="L91" s="579"/>
      <c r="M91" s="579"/>
      <c r="N91" s="579"/>
      <c r="O91" s="579"/>
      <c r="P91" s="579"/>
      <c r="Q91" s="579"/>
      <c r="R91" s="580"/>
    </row>
    <row r="92" spans="1:28" ht="15.75" customHeight="1" thickBot="1" x14ac:dyDescent="0.3">
      <c r="B92"/>
      <c r="C92"/>
      <c r="D92" s="581" t="s">
        <v>2329</v>
      </c>
      <c r="E92" s="582"/>
      <c r="F92" s="583" t="s">
        <v>2330</v>
      </c>
      <c r="G92" s="584"/>
      <c r="H92" s="584"/>
      <c r="I92" s="585"/>
      <c r="J92" s="586" t="s">
        <v>2331</v>
      </c>
      <c r="K92" s="587"/>
      <c r="L92" s="587"/>
      <c r="M92" s="587"/>
      <c r="N92" s="587"/>
      <c r="O92" s="587"/>
      <c r="P92" s="588" t="s">
        <v>2332</v>
      </c>
      <c r="Q92" s="589"/>
      <c r="R92" s="590"/>
    </row>
    <row r="93" spans="1:28" ht="30.75" thickBot="1" x14ac:dyDescent="0.3">
      <c r="B93"/>
      <c r="C93" s="109" t="s">
        <v>2348</v>
      </c>
      <c r="D93" s="75" t="s">
        <v>2333</v>
      </c>
      <c r="E93" s="75" t="s">
        <v>2334</v>
      </c>
      <c r="F93" s="75" t="s">
        <v>2335</v>
      </c>
      <c r="G93" s="75" t="s">
        <v>2336</v>
      </c>
      <c r="H93" s="75" t="s">
        <v>2337</v>
      </c>
      <c r="I93" s="75" t="s">
        <v>2338</v>
      </c>
      <c r="J93" s="75" t="s">
        <v>2339</v>
      </c>
      <c r="K93" s="75" t="s">
        <v>2340</v>
      </c>
      <c r="L93" s="75" t="s">
        <v>2341</v>
      </c>
      <c r="M93" s="75" t="s">
        <v>2342</v>
      </c>
      <c r="N93" s="75" t="s">
        <v>2343</v>
      </c>
      <c r="O93" s="75" t="s">
        <v>2344</v>
      </c>
      <c r="P93" s="75" t="s">
        <v>2345</v>
      </c>
      <c r="Q93" s="75" t="s">
        <v>2346</v>
      </c>
      <c r="R93" s="75" t="s">
        <v>2347</v>
      </c>
    </row>
    <row r="94" spans="1:28" ht="15.75" thickBot="1" x14ac:dyDescent="0.3">
      <c r="B94"/>
      <c r="C94" s="59">
        <v>0</v>
      </c>
      <c r="D94" s="70"/>
      <c r="E94" s="70"/>
      <c r="F94" s="70"/>
      <c r="G94" s="71"/>
      <c r="H94" s="71"/>
      <c r="I94" s="71"/>
      <c r="J94" s="70"/>
      <c r="K94" s="70"/>
      <c r="L94" s="72"/>
      <c r="M94" s="72"/>
      <c r="N94" s="72"/>
      <c r="O94" s="73"/>
      <c r="P94" s="70"/>
      <c r="Q94" s="74"/>
      <c r="R94" s="70"/>
    </row>
    <row r="95" spans="1:28" ht="15.75" thickBot="1" x14ac:dyDescent="0.3">
      <c r="B95"/>
      <c r="C95" s="59">
        <v>1</v>
      </c>
      <c r="D95" s="70"/>
      <c r="E95" s="70"/>
      <c r="F95" s="70"/>
      <c r="G95" s="70"/>
      <c r="H95" s="70"/>
      <c r="I95" s="70"/>
      <c r="J95" s="70"/>
      <c r="K95" s="70"/>
      <c r="L95" s="74"/>
      <c r="M95" s="74"/>
      <c r="N95" s="74"/>
      <c r="O95" s="74"/>
      <c r="P95" s="70"/>
      <c r="Q95" s="70"/>
      <c r="R95" s="70"/>
    </row>
    <row r="96" spans="1:28" ht="15.75" thickBot="1" x14ac:dyDescent="0.3">
      <c r="B96"/>
      <c r="C96" s="59">
        <v>2</v>
      </c>
      <c r="D96" s="70"/>
      <c r="E96" s="70"/>
      <c r="F96" s="70"/>
      <c r="G96" s="70"/>
      <c r="H96" s="70"/>
      <c r="I96" s="70"/>
      <c r="J96" s="70"/>
      <c r="K96" s="70"/>
      <c r="L96" s="74"/>
      <c r="M96" s="74"/>
      <c r="N96" s="74"/>
      <c r="O96" s="74"/>
      <c r="P96" s="70"/>
      <c r="Q96" s="70"/>
      <c r="R96" s="70"/>
    </row>
    <row r="97" spans="1:28" ht="15.75" thickBot="1" x14ac:dyDescent="0.3">
      <c r="B97"/>
      <c r="C97" s="59">
        <v>3</v>
      </c>
      <c r="D97" s="70"/>
      <c r="E97" s="70"/>
      <c r="F97" s="70"/>
      <c r="G97" s="70"/>
      <c r="H97" s="70"/>
      <c r="I97" s="70"/>
      <c r="J97" s="70"/>
      <c r="K97" s="70"/>
      <c r="L97" s="74"/>
      <c r="M97" s="74"/>
      <c r="N97" s="74"/>
      <c r="O97" s="74"/>
      <c r="P97" s="70"/>
      <c r="Q97" s="70"/>
      <c r="R97" s="70"/>
    </row>
    <row r="98" spans="1:28" ht="15.75" thickBot="1" x14ac:dyDescent="0.3">
      <c r="B98"/>
      <c r="C98" s="59">
        <v>4</v>
      </c>
      <c r="D98" s="70"/>
      <c r="E98" s="70"/>
      <c r="F98" s="70"/>
      <c r="G98" s="70"/>
      <c r="H98" s="70"/>
      <c r="I98" s="70"/>
      <c r="J98" s="74"/>
      <c r="K98" s="70"/>
      <c r="L98" s="74"/>
      <c r="M98" s="74"/>
      <c r="N98" s="74"/>
      <c r="O98" s="73"/>
      <c r="P98" s="70"/>
      <c r="Q98" s="74"/>
      <c r="R98" s="70"/>
    </row>
    <row r="99" spans="1:28" ht="15.75" thickBot="1" x14ac:dyDescent="0.3">
      <c r="B99"/>
      <c r="C99" s="59">
        <v>5</v>
      </c>
      <c r="D99" s="71"/>
      <c r="E99" s="71"/>
      <c r="F99" s="71"/>
      <c r="G99" s="71"/>
      <c r="H99" s="71"/>
      <c r="I99" s="71"/>
      <c r="J99" s="71"/>
      <c r="K99" s="71"/>
      <c r="L99" s="72"/>
      <c r="M99" s="72"/>
      <c r="N99" s="72"/>
      <c r="O99" s="72"/>
      <c r="P99" s="71"/>
      <c r="Q99" s="71"/>
      <c r="R99" s="71"/>
    </row>
    <row r="100" spans="1:28" customFormat="1" ht="15.75" thickBot="1" x14ac:dyDescent="0.3">
      <c r="A100" s="27"/>
      <c r="C100" s="110" t="s">
        <v>1253</v>
      </c>
      <c r="D100" s="111">
        <f>SUM(D94:D99)</f>
        <v>0</v>
      </c>
      <c r="E100" s="112">
        <f t="shared" ref="E100:R100" si="3">SUM(E94:E99)</f>
        <v>0</v>
      </c>
      <c r="F100" s="112">
        <f t="shared" si="3"/>
        <v>0</v>
      </c>
      <c r="G100" s="112">
        <f t="shared" si="3"/>
        <v>0</v>
      </c>
      <c r="H100" s="112">
        <f t="shared" si="3"/>
        <v>0</v>
      </c>
      <c r="I100" s="112">
        <f t="shared" si="3"/>
        <v>0</v>
      </c>
      <c r="J100" s="112">
        <f t="shared" si="3"/>
        <v>0</v>
      </c>
      <c r="K100" s="112">
        <f t="shared" si="3"/>
        <v>0</v>
      </c>
      <c r="L100" s="112">
        <f t="shared" si="3"/>
        <v>0</v>
      </c>
      <c r="M100" s="112">
        <f t="shared" si="3"/>
        <v>0</v>
      </c>
      <c r="N100" s="112">
        <f t="shared" si="3"/>
        <v>0</v>
      </c>
      <c r="O100" s="112">
        <f t="shared" si="3"/>
        <v>0</v>
      </c>
      <c r="P100" s="112">
        <f t="shared" si="3"/>
        <v>0</v>
      </c>
      <c r="Q100" s="112">
        <f t="shared" si="3"/>
        <v>0</v>
      </c>
      <c r="R100" s="112">
        <f t="shared" si="3"/>
        <v>0</v>
      </c>
      <c r="S100" s="27"/>
      <c r="T100" s="27"/>
      <c r="U100" s="27"/>
      <c r="V100" s="27"/>
      <c r="W100" s="27"/>
      <c r="X100" s="27"/>
      <c r="Y100" s="27"/>
      <c r="Z100" s="27"/>
      <c r="AA100" s="27"/>
      <c r="AB100" s="27"/>
    </row>
    <row r="101" spans="1:28" customFormat="1" x14ac:dyDescent="0.25">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row>
    <row r="110" spans="1:28" customFormat="1" x14ac:dyDescent="0.25">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row>
    <row r="111" spans="1:28" customFormat="1" x14ac:dyDescent="0.25">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row>
    <row r="112" spans="1:28" customFormat="1" x14ac:dyDescent="0.25">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row>
    <row r="113" spans="1:48" customFormat="1" x14ac:dyDescent="0.25">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row>
    <row r="114" spans="1:48" customFormat="1" x14ac:dyDescent="0.25">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row>
    <row r="115" spans="1:48" customFormat="1" x14ac:dyDescent="0.25">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row>
    <row r="116" spans="1:48" customFormat="1" x14ac:dyDescent="0.25">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row>
    <row r="117" spans="1:48" customFormat="1" x14ac:dyDescent="0.25">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row>
    <row r="118" spans="1:48" customFormat="1" x14ac:dyDescent="0.25">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row>
    <row r="119" spans="1:48" customFormat="1"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row>
    <row r="120" spans="1:48" customFormat="1" x14ac:dyDescent="0.25">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row>
    <row r="121" spans="1:48" customFormat="1" x14ac:dyDescent="0.25">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row>
    <row r="122" spans="1:48" customFormat="1" x14ac:dyDescent="0.25">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row>
    <row r="126" spans="1:48" customFormat="1" x14ac:dyDescent="0.25">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t="s">
        <v>2350</v>
      </c>
      <c r="AD126" t="s">
        <v>2351</v>
      </c>
      <c r="AE126" t="s">
        <v>2352</v>
      </c>
      <c r="AF126" t="s">
        <v>2353</v>
      </c>
      <c r="AG126" t="s">
        <v>2354</v>
      </c>
      <c r="AH126" t="s">
        <v>2355</v>
      </c>
      <c r="AI126" t="s">
        <v>2356</v>
      </c>
      <c r="AJ126" t="s">
        <v>2357</v>
      </c>
      <c r="AK126" t="s">
        <v>2358</v>
      </c>
      <c r="AL126" t="s">
        <v>2359</v>
      </c>
      <c r="AM126" t="s">
        <v>2360</v>
      </c>
      <c r="AN126" t="s">
        <v>2361</v>
      </c>
      <c r="AO126" t="s">
        <v>2362</v>
      </c>
      <c r="AP126" t="s">
        <v>2363</v>
      </c>
      <c r="AQ126" t="s">
        <v>2364</v>
      </c>
      <c r="AR126" t="s">
        <v>2365</v>
      </c>
      <c r="AS126" t="s">
        <v>2347</v>
      </c>
      <c r="AT126" t="s">
        <v>2366</v>
      </c>
      <c r="AU126" t="s">
        <v>2367</v>
      </c>
      <c r="AV126" t="s">
        <v>2368</v>
      </c>
    </row>
    <row r="127" spans="1:48" customFormat="1" x14ac:dyDescent="0.25">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t="s">
        <v>2351</v>
      </c>
      <c r="AD127" t="s">
        <v>2369</v>
      </c>
      <c r="AE127" t="s">
        <v>2370</v>
      </c>
      <c r="AF127" t="s">
        <v>2371</v>
      </c>
      <c r="AG127" t="s">
        <v>2372</v>
      </c>
      <c r="AH127" t="s">
        <v>2373</v>
      </c>
      <c r="AI127" t="s">
        <v>2374</v>
      </c>
      <c r="AJ127" t="s">
        <v>2374</v>
      </c>
      <c r="AK127" t="s">
        <v>2375</v>
      </c>
      <c r="AL127" t="s">
        <v>2376</v>
      </c>
      <c r="AM127" t="s">
        <v>2377</v>
      </c>
      <c r="AN127" t="s">
        <v>2378</v>
      </c>
      <c r="AO127" t="s">
        <v>2379</v>
      </c>
      <c r="AP127" t="s">
        <v>2380</v>
      </c>
      <c r="AQ127" t="s">
        <v>2381</v>
      </c>
      <c r="AR127" t="s">
        <v>2382</v>
      </c>
      <c r="AS127" t="s">
        <v>2383</v>
      </c>
      <c r="AT127" t="s">
        <v>2384</v>
      </c>
      <c r="AU127" t="s">
        <v>2385</v>
      </c>
      <c r="AV127" t="s">
        <v>2386</v>
      </c>
    </row>
    <row r="128" spans="1:48" customFormat="1" x14ac:dyDescent="0.25">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t="s">
        <v>2352</v>
      </c>
      <c r="AD128" t="s">
        <v>2387</v>
      </c>
      <c r="AE128" t="s">
        <v>2388</v>
      </c>
      <c r="AF128" t="s">
        <v>2389</v>
      </c>
      <c r="AH128" t="s">
        <v>2390</v>
      </c>
      <c r="AI128" t="s">
        <v>2391</v>
      </c>
      <c r="AJ128" t="s">
        <v>2392</v>
      </c>
      <c r="AL128" t="s">
        <v>2393</v>
      </c>
      <c r="AN128" t="s">
        <v>2394</v>
      </c>
      <c r="AO128" t="s">
        <v>2395</v>
      </c>
      <c r="AP128" t="s">
        <v>2396</v>
      </c>
      <c r="AR128" t="s">
        <v>2397</v>
      </c>
      <c r="AS128" t="s">
        <v>2398</v>
      </c>
      <c r="AT128" t="s">
        <v>2399</v>
      </c>
      <c r="AU128" t="s">
        <v>2400</v>
      </c>
      <c r="AV128" t="s">
        <v>2401</v>
      </c>
    </row>
    <row r="129" spans="1:48" customFormat="1" x14ac:dyDescent="0.25">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t="s">
        <v>2353</v>
      </c>
      <c r="AD129" t="s">
        <v>2402</v>
      </c>
      <c r="AE129" t="s">
        <v>2403</v>
      </c>
      <c r="AF129" t="s">
        <v>2404</v>
      </c>
      <c r="AH129" t="s">
        <v>2405</v>
      </c>
      <c r="AL129" t="s">
        <v>2406</v>
      </c>
      <c r="AN129" t="s">
        <v>2407</v>
      </c>
      <c r="AO129" t="s">
        <v>2408</v>
      </c>
      <c r="AP129" t="s">
        <v>2409</v>
      </c>
      <c r="AR129" t="s">
        <v>2410</v>
      </c>
      <c r="AT129" t="s">
        <v>2411</v>
      </c>
      <c r="AU129" t="s">
        <v>2412</v>
      </c>
      <c r="AV129" t="s">
        <v>2413</v>
      </c>
    </row>
    <row r="130" spans="1:48" customFormat="1" x14ac:dyDescent="0.25">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t="s">
        <v>2354</v>
      </c>
      <c r="AD130" t="s">
        <v>2414</v>
      </c>
      <c r="AE130" t="s">
        <v>2415</v>
      </c>
      <c r="AF130" t="s">
        <v>2416</v>
      </c>
      <c r="AH130" t="s">
        <v>2417</v>
      </c>
      <c r="AL130" t="s">
        <v>2418</v>
      </c>
      <c r="AN130" t="s">
        <v>2419</v>
      </c>
      <c r="AO130" t="s">
        <v>2420</v>
      </c>
      <c r="AP130" t="s">
        <v>2421</v>
      </c>
      <c r="AT130" t="s">
        <v>2422</v>
      </c>
      <c r="AV130" t="s">
        <v>2423</v>
      </c>
    </row>
    <row r="131" spans="1:48" customFormat="1" x14ac:dyDescent="0.25">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t="s">
        <v>2355</v>
      </c>
      <c r="AD131" t="s">
        <v>2424</v>
      </c>
      <c r="AE131" t="s">
        <v>2425</v>
      </c>
      <c r="AF131" t="s">
        <v>2426</v>
      </c>
      <c r="AH131" t="s">
        <v>2427</v>
      </c>
      <c r="AL131" t="s">
        <v>2428</v>
      </c>
      <c r="AO131" t="s">
        <v>2429</v>
      </c>
      <c r="AT131" t="s">
        <v>2392</v>
      </c>
    </row>
    <row r="132" spans="1:48" customFormat="1" x14ac:dyDescent="0.25">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t="s">
        <v>2356</v>
      </c>
      <c r="AD132" t="s">
        <v>2430</v>
      </c>
      <c r="AE132" t="s">
        <v>2431</v>
      </c>
      <c r="AL132" t="s">
        <v>2432</v>
      </c>
      <c r="AO132" t="s">
        <v>1</v>
      </c>
    </row>
    <row r="133" spans="1:48" customFormat="1" x14ac:dyDescent="0.25">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t="s">
        <v>2357</v>
      </c>
      <c r="AD133" t="s">
        <v>2433</v>
      </c>
      <c r="AE133" t="s">
        <v>2434</v>
      </c>
      <c r="AO133" t="s">
        <v>2435</v>
      </c>
    </row>
    <row r="134" spans="1:48" customFormat="1" x14ac:dyDescent="0.25">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t="s">
        <v>2358</v>
      </c>
      <c r="AD134" t="s">
        <v>2436</v>
      </c>
      <c r="AE134" t="s">
        <v>2437</v>
      </c>
      <c r="AO134" t="s">
        <v>2438</v>
      </c>
    </row>
    <row r="135" spans="1:48" customFormat="1" x14ac:dyDescent="0.25">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t="s">
        <v>2359</v>
      </c>
      <c r="AD135" t="s">
        <v>2439</v>
      </c>
      <c r="AE135" t="s">
        <v>2440</v>
      </c>
      <c r="AO135" t="s">
        <v>2441</v>
      </c>
    </row>
    <row r="136" spans="1:48" customFormat="1" x14ac:dyDescent="0.25">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t="s">
        <v>2360</v>
      </c>
      <c r="AD136" t="s">
        <v>2442</v>
      </c>
      <c r="AE136" t="s">
        <v>2443</v>
      </c>
      <c r="AO136" t="s">
        <v>2444</v>
      </c>
    </row>
    <row r="137" spans="1:48" customFormat="1" x14ac:dyDescent="0.25">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t="s">
        <v>2361</v>
      </c>
      <c r="AE137" t="s">
        <v>2445</v>
      </c>
    </row>
    <row r="138" spans="1:48" customFormat="1" x14ac:dyDescent="0.25">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t="s">
        <v>2362</v>
      </c>
      <c r="AE138" t="s">
        <v>2446</v>
      </c>
    </row>
    <row r="139" spans="1:48" customFormat="1" x14ac:dyDescent="0.25">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t="s">
        <v>2363</v>
      </c>
      <c r="AE139" t="s">
        <v>2447</v>
      </c>
    </row>
    <row r="140" spans="1:48" customFormat="1" x14ac:dyDescent="0.25">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t="s">
        <v>2364</v>
      </c>
      <c r="AE140" t="s">
        <v>2448</v>
      </c>
    </row>
    <row r="141" spans="1:48" customFormat="1" x14ac:dyDescent="0.25">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t="s">
        <v>2365</v>
      </c>
      <c r="AE141" t="s">
        <v>2449</v>
      </c>
    </row>
    <row r="142" spans="1:48" customFormat="1" x14ac:dyDescent="0.25">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t="s">
        <v>2347</v>
      </c>
      <c r="AE142" t="s">
        <v>2450</v>
      </c>
    </row>
    <row r="143" spans="1:48" customFormat="1" x14ac:dyDescent="0.25">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t="s">
        <v>2366</v>
      </c>
      <c r="AE143" t="s">
        <v>2451</v>
      </c>
    </row>
    <row r="144" spans="1:48" customFormat="1" x14ac:dyDescent="0.25">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t="s">
        <v>2367</v>
      </c>
      <c r="AE144" t="s">
        <v>2452</v>
      </c>
    </row>
    <row r="145" spans="1:31" customFormat="1" x14ac:dyDescent="0.25">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t="s">
        <v>2368</v>
      </c>
      <c r="AE145" t="s">
        <v>2453</v>
      </c>
    </row>
    <row r="146" spans="1:31" customFormat="1" x14ac:dyDescent="0.25">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E146" t="s">
        <v>2454</v>
      </c>
    </row>
    <row r="147" spans="1:31" customFormat="1" x14ac:dyDescent="0.25">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E147" t="s">
        <v>2455</v>
      </c>
    </row>
    <row r="148" spans="1:31" customFormat="1" x14ac:dyDescent="0.2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E148" t="s">
        <v>2456</v>
      </c>
    </row>
    <row r="149" spans="1:31" customFormat="1" x14ac:dyDescent="0.2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E149" t="s">
        <v>2457</v>
      </c>
    </row>
    <row r="150" spans="1:31" customFormat="1" x14ac:dyDescent="0.2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E150" t="s">
        <v>2458</v>
      </c>
    </row>
    <row r="151" spans="1:31" customFormat="1" x14ac:dyDescent="0.2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E151" t="s">
        <v>2459</v>
      </c>
    </row>
    <row r="152" spans="1:31" customFormat="1" x14ac:dyDescent="0.2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E152" t="s">
        <v>2460</v>
      </c>
    </row>
    <row r="153" spans="1:31" customFormat="1" x14ac:dyDescent="0.2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E153" t="s">
        <v>2461</v>
      </c>
    </row>
    <row r="154" spans="1:31" customFormat="1" x14ac:dyDescent="0.2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row>
    <row r="155" spans="1:31" customFormat="1" x14ac:dyDescent="0.2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row>
    <row r="156" spans="1:31" customFormat="1" x14ac:dyDescent="0.25">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row>
    <row r="157" spans="1:31" customFormat="1" x14ac:dyDescent="0.25">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row>
  </sheetData>
  <mergeCells count="147">
    <mergeCell ref="D91:R91"/>
    <mergeCell ref="D92:E92"/>
    <mergeCell ref="F92:I92"/>
    <mergeCell ref="J92:O92"/>
    <mergeCell ref="P92:R92"/>
    <mergeCell ref="D88:E88"/>
    <mergeCell ref="F88:G88"/>
    <mergeCell ref="H88:I88"/>
    <mergeCell ref="D89:E89"/>
    <mergeCell ref="F89:G89"/>
    <mergeCell ref="H89:I89"/>
    <mergeCell ref="D86:E86"/>
    <mergeCell ref="F86:G86"/>
    <mergeCell ref="H86:I86"/>
    <mergeCell ref="D87:E87"/>
    <mergeCell ref="F87:G87"/>
    <mergeCell ref="H87:I87"/>
    <mergeCell ref="D84:E84"/>
    <mergeCell ref="F84:G84"/>
    <mergeCell ref="H84:I84"/>
    <mergeCell ref="D85:E85"/>
    <mergeCell ref="F85:G85"/>
    <mergeCell ref="H85:I85"/>
    <mergeCell ref="D82:E82"/>
    <mergeCell ref="F82:G82"/>
    <mergeCell ref="H82:I82"/>
    <mergeCell ref="D83:E83"/>
    <mergeCell ref="F83:G83"/>
    <mergeCell ref="H83:I83"/>
    <mergeCell ref="D80:E80"/>
    <mergeCell ref="F80:G80"/>
    <mergeCell ref="H80:I80"/>
    <mergeCell ref="D81:E81"/>
    <mergeCell ref="F81:G81"/>
    <mergeCell ref="H81:I81"/>
    <mergeCell ref="D68:R68"/>
    <mergeCell ref="D69:E69"/>
    <mergeCell ref="F69:I69"/>
    <mergeCell ref="J69:O69"/>
    <mergeCell ref="P69:R69"/>
    <mergeCell ref="C79:I79"/>
    <mergeCell ref="D65:E65"/>
    <mergeCell ref="F65:G65"/>
    <mergeCell ref="H65:I65"/>
    <mergeCell ref="D66:E66"/>
    <mergeCell ref="F66:G66"/>
    <mergeCell ref="H66:I66"/>
    <mergeCell ref="D63:E63"/>
    <mergeCell ref="F63:G63"/>
    <mergeCell ref="H63:I63"/>
    <mergeCell ref="D64:E64"/>
    <mergeCell ref="F64:G64"/>
    <mergeCell ref="H64:I64"/>
    <mergeCell ref="D61:E61"/>
    <mergeCell ref="F61:G61"/>
    <mergeCell ref="H61:I61"/>
    <mergeCell ref="D62:E62"/>
    <mergeCell ref="F62:G62"/>
    <mergeCell ref="H62:I62"/>
    <mergeCell ref="D59:E59"/>
    <mergeCell ref="F59:G59"/>
    <mergeCell ref="H59:I59"/>
    <mergeCell ref="D60:E60"/>
    <mergeCell ref="F60:G60"/>
    <mergeCell ref="H60:I60"/>
    <mergeCell ref="C56:I56"/>
    <mergeCell ref="D57:E57"/>
    <mergeCell ref="F57:G57"/>
    <mergeCell ref="H57:I57"/>
    <mergeCell ref="D58:E58"/>
    <mergeCell ref="F58:G58"/>
    <mergeCell ref="H58:I58"/>
    <mergeCell ref="D43:R43"/>
    <mergeCell ref="D44:E44"/>
    <mergeCell ref="F44:I44"/>
    <mergeCell ref="J44:O44"/>
    <mergeCell ref="P44:R44"/>
    <mergeCell ref="C55:I55"/>
    <mergeCell ref="D40:E40"/>
    <mergeCell ref="F40:G40"/>
    <mergeCell ref="H40:I40"/>
    <mergeCell ref="D41:E41"/>
    <mergeCell ref="F41:G41"/>
    <mergeCell ref="H41:I41"/>
    <mergeCell ref="D38:E38"/>
    <mergeCell ref="F38:G38"/>
    <mergeCell ref="H38:I38"/>
    <mergeCell ref="D39:E39"/>
    <mergeCell ref="F39:G39"/>
    <mergeCell ref="H39:I39"/>
    <mergeCell ref="D36:E36"/>
    <mergeCell ref="F36:G36"/>
    <mergeCell ref="H36:I36"/>
    <mergeCell ref="D37:E37"/>
    <mergeCell ref="F37:G37"/>
    <mergeCell ref="H37:I37"/>
    <mergeCell ref="D34:E34"/>
    <mergeCell ref="F34:G34"/>
    <mergeCell ref="H34:I34"/>
    <mergeCell ref="D35:E35"/>
    <mergeCell ref="F35:G35"/>
    <mergeCell ref="H35:I35"/>
    <mergeCell ref="C31:I31"/>
    <mergeCell ref="D32:E32"/>
    <mergeCell ref="F32:G32"/>
    <mergeCell ref="H32:I32"/>
    <mergeCell ref="D33:E33"/>
    <mergeCell ref="F33:G33"/>
    <mergeCell ref="H33:I33"/>
    <mergeCell ref="D18:E18"/>
    <mergeCell ref="F18:G18"/>
    <mergeCell ref="H18:I18"/>
    <mergeCell ref="D20:R20"/>
    <mergeCell ref="D21:E21"/>
    <mergeCell ref="F21:I21"/>
    <mergeCell ref="J21:O21"/>
    <mergeCell ref="P21:R21"/>
    <mergeCell ref="D16:E16"/>
    <mergeCell ref="F16:G16"/>
    <mergeCell ref="H16:I16"/>
    <mergeCell ref="D17:E17"/>
    <mergeCell ref="F17:G17"/>
    <mergeCell ref="H17:I17"/>
    <mergeCell ref="D14:E14"/>
    <mergeCell ref="F14:G14"/>
    <mergeCell ref="H14:I14"/>
    <mergeCell ref="D15:E15"/>
    <mergeCell ref="F15:G15"/>
    <mergeCell ref="H15:I15"/>
    <mergeCell ref="D12:E12"/>
    <mergeCell ref="F12:G12"/>
    <mergeCell ref="H12:I12"/>
    <mergeCell ref="D13:E13"/>
    <mergeCell ref="F13:G13"/>
    <mergeCell ref="H13:I13"/>
    <mergeCell ref="D10:E10"/>
    <mergeCell ref="F10:G10"/>
    <mergeCell ref="H10:I10"/>
    <mergeCell ref="D11:E11"/>
    <mergeCell ref="F11:G11"/>
    <mergeCell ref="H11:I11"/>
    <mergeCell ref="A5:I5"/>
    <mergeCell ref="C7:I7"/>
    <mergeCell ref="C8:I8"/>
    <mergeCell ref="D9:E9"/>
    <mergeCell ref="F9:G9"/>
    <mergeCell ref="H9:I9"/>
  </mergeCells>
  <pageMargins left="0.7" right="0.7" top="0.75" bottom="0.75" header="0.3" footer="0.3"/>
  <pageSetup orientation="portrait" horizontalDpi="1200" verticalDpi="1200" r:id="rId1"/>
  <drawing r:id="rId2"/>
  <legacyDrawing r:id="rId3"/>
  <tableParts count="1">
    <tablePart r:id="rId4"/>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DB133-939B-49FF-BE91-779FED89AFC2}">
  <sheetPr>
    <tabColor rgb="FF92D050"/>
  </sheetPr>
  <dimension ref="A1:XFC134"/>
  <sheetViews>
    <sheetView showGridLines="0" zoomScale="90" zoomScaleNormal="90" zoomScalePageLayoutView="85" workbookViewId="0">
      <selection activeCell="H23" sqref="H23"/>
    </sheetView>
  </sheetViews>
  <sheetFormatPr baseColWidth="10" defaultColWidth="10.85546875" defaultRowHeight="15" x14ac:dyDescent="0.25"/>
  <cols>
    <col min="1" max="1" width="27.28515625" style="27" customWidth="1"/>
    <col min="2" max="6" width="30.7109375" style="27" customWidth="1"/>
    <col min="7" max="7" width="10.85546875" style="27"/>
    <col min="8" max="8" width="16.28515625" style="27" customWidth="1"/>
    <col min="9" max="26" width="10.85546875" style="27"/>
    <col min="27" max="27" width="13" customWidth="1"/>
    <col min="16382" max="16382" width="12.7109375" customWidth="1"/>
  </cols>
  <sheetData>
    <row r="1" spans="1:6 16382:16383" s="27" customFormat="1" x14ac:dyDescent="0.25">
      <c r="XFB1"/>
      <c r="XFC1"/>
    </row>
    <row r="2" spans="1:6 16382:16383" s="27" customFormat="1" x14ac:dyDescent="0.25">
      <c r="XFB2"/>
      <c r="XFC2"/>
    </row>
    <row r="3" spans="1:6 16382:16383" s="27" customFormat="1" x14ac:dyDescent="0.25">
      <c r="XFB3"/>
      <c r="XFC3"/>
    </row>
    <row r="4" spans="1:6 16382:16383" s="27" customFormat="1" x14ac:dyDescent="0.25">
      <c r="XFB4"/>
      <c r="XFC4"/>
    </row>
    <row r="5" spans="1:6 16382:16383" s="27" customFormat="1" ht="21" x14ac:dyDescent="0.35">
      <c r="A5" s="572" t="s">
        <v>2462</v>
      </c>
      <c r="B5" s="572"/>
      <c r="C5" s="572"/>
      <c r="D5" s="572"/>
      <c r="E5" s="572"/>
      <c r="F5" s="572"/>
      <c r="XFB5"/>
      <c r="XFC5"/>
    </row>
    <row r="6" spans="1:6 16382:16383" customFormat="1" x14ac:dyDescent="0.25"/>
    <row r="7" spans="1:6 16382:16383" customFormat="1" ht="15.75" thickBot="1" x14ac:dyDescent="0.3"/>
    <row r="8" spans="1:6 16382:16383" customFormat="1" ht="15.75" thickBot="1" x14ac:dyDescent="0.3">
      <c r="A8" s="98" t="s">
        <v>2463</v>
      </c>
      <c r="B8" s="604"/>
      <c r="C8" s="605"/>
      <c r="D8" s="605"/>
      <c r="E8" s="606"/>
    </row>
    <row r="9" spans="1:6 16382:16383" customFormat="1" ht="15.75" thickBot="1" x14ac:dyDescent="0.3">
      <c r="A9" s="98" t="s">
        <v>2464</v>
      </c>
      <c r="B9" s="604"/>
      <c r="C9" s="605"/>
      <c r="D9" s="605"/>
      <c r="E9" s="606"/>
    </row>
    <row r="10" spans="1:6 16382:16383" customFormat="1" ht="15.75" thickBot="1" x14ac:dyDescent="0.3"/>
    <row r="11" spans="1:6 16382:16383" customFormat="1" ht="15.75" thickBot="1" x14ac:dyDescent="0.3">
      <c r="A11" s="27"/>
      <c r="B11" s="106" t="s">
        <v>2323</v>
      </c>
      <c r="C11" s="599"/>
      <c r="D11" s="600"/>
      <c r="E11" s="601"/>
    </row>
    <row r="12" spans="1:6 16382:16383" customFormat="1" ht="15.75" thickBot="1" x14ac:dyDescent="0.3">
      <c r="A12" s="27"/>
      <c r="B12" s="95" t="s">
        <v>2324</v>
      </c>
      <c r="C12" s="599"/>
      <c r="D12" s="600"/>
      <c r="E12" s="601"/>
    </row>
    <row r="13" spans="1:6 16382:16383" customFormat="1" x14ac:dyDescent="0.25">
      <c r="A13" s="27"/>
      <c r="C13" s="87" t="s">
        <v>2029</v>
      </c>
      <c r="D13" s="61" t="s">
        <v>2465</v>
      </c>
      <c r="E13" s="61" t="s">
        <v>2466</v>
      </c>
    </row>
    <row r="14" spans="1:6 16382:16383" customFormat="1" x14ac:dyDescent="0.25">
      <c r="A14" s="27"/>
      <c r="C14" s="389">
        <v>0</v>
      </c>
      <c r="D14" s="104"/>
      <c r="E14" s="102"/>
    </row>
    <row r="15" spans="1:6 16382:16383" customFormat="1" x14ac:dyDescent="0.25">
      <c r="A15" s="27"/>
      <c r="C15" s="389">
        <v>1</v>
      </c>
      <c r="D15" s="104"/>
      <c r="E15" s="102"/>
    </row>
    <row r="16" spans="1:6 16382:16383" customFormat="1" x14ac:dyDescent="0.25">
      <c r="A16" s="27"/>
      <c r="C16" s="389">
        <v>2</v>
      </c>
      <c r="D16" s="104"/>
      <c r="E16" s="102"/>
    </row>
    <row r="17" spans="1:6" customFormat="1" x14ac:dyDescent="0.25">
      <c r="A17" s="27"/>
      <c r="C17" s="389">
        <v>3</v>
      </c>
      <c r="D17" s="104"/>
      <c r="E17" s="102"/>
    </row>
    <row r="18" spans="1:6" customFormat="1" x14ac:dyDescent="0.25">
      <c r="A18" s="27"/>
      <c r="C18" s="389">
        <v>4</v>
      </c>
      <c r="D18" s="104"/>
      <c r="E18" s="102"/>
    </row>
    <row r="19" spans="1:6" customFormat="1" x14ac:dyDescent="0.25">
      <c r="A19" s="27"/>
      <c r="C19" s="389">
        <v>5</v>
      </c>
      <c r="D19" s="104"/>
      <c r="E19" s="102"/>
      <c r="F19" s="101" t="s">
        <v>2467</v>
      </c>
    </row>
    <row r="20" spans="1:6" customFormat="1" x14ac:dyDescent="0.25">
      <c r="A20" s="27"/>
      <c r="C20" s="389">
        <v>6</v>
      </c>
      <c r="D20" s="104"/>
      <c r="E20" s="102"/>
    </row>
    <row r="21" spans="1:6" customFormat="1" x14ac:dyDescent="0.25">
      <c r="A21" s="27"/>
      <c r="C21" s="389">
        <v>7</v>
      </c>
      <c r="D21" s="104"/>
      <c r="E21" s="102"/>
    </row>
    <row r="22" spans="1:6" customFormat="1" ht="15.75" thickBot="1" x14ac:dyDescent="0.3">
      <c r="A22" s="27"/>
      <c r="C22" s="64" t="s">
        <v>1253</v>
      </c>
      <c r="D22" s="105">
        <f>SUM(D14:D21)</f>
        <v>0</v>
      </c>
      <c r="E22" s="103">
        <f>SUM(E14:E21)</f>
        <v>0</v>
      </c>
    </row>
    <row r="23" spans="1:6" customFormat="1" ht="15.75" thickBot="1" x14ac:dyDescent="0.3">
      <c r="A23" s="27"/>
    </row>
    <row r="24" spans="1:6" customFormat="1" ht="15.75" thickBot="1" x14ac:dyDescent="0.3">
      <c r="A24" s="27"/>
      <c r="B24" s="95" t="s">
        <v>2498</v>
      </c>
      <c r="C24" s="599"/>
      <c r="D24" s="600"/>
      <c r="E24" s="601"/>
    </row>
    <row r="25" spans="1:6" customFormat="1" x14ac:dyDescent="0.25">
      <c r="A25" s="27"/>
      <c r="C25" s="87" t="s">
        <v>2029</v>
      </c>
      <c r="D25" s="61" t="s">
        <v>2465</v>
      </c>
      <c r="E25" s="61" t="s">
        <v>2466</v>
      </c>
    </row>
    <row r="26" spans="1:6" customFormat="1" x14ac:dyDescent="0.25">
      <c r="A26" s="27"/>
      <c r="C26" s="389">
        <v>0</v>
      </c>
      <c r="D26" s="104"/>
      <c r="E26" s="102"/>
    </row>
    <row r="27" spans="1:6" customFormat="1" x14ac:dyDescent="0.25">
      <c r="A27" s="27"/>
      <c r="C27" s="389">
        <v>1</v>
      </c>
      <c r="D27" s="104"/>
      <c r="E27" s="102"/>
    </row>
    <row r="28" spans="1:6" customFormat="1" x14ac:dyDescent="0.25">
      <c r="A28" s="27"/>
      <c r="C28" s="389">
        <v>2</v>
      </c>
      <c r="D28" s="104"/>
      <c r="E28" s="102"/>
    </row>
    <row r="29" spans="1:6" customFormat="1" x14ac:dyDescent="0.25">
      <c r="A29" s="27"/>
      <c r="C29" s="389">
        <v>3</v>
      </c>
      <c r="D29" s="104"/>
      <c r="E29" s="102"/>
    </row>
    <row r="30" spans="1:6" customFormat="1" x14ac:dyDescent="0.25">
      <c r="A30" s="27"/>
      <c r="C30" s="389">
        <v>4</v>
      </c>
      <c r="D30" s="104"/>
      <c r="E30" s="102"/>
    </row>
    <row r="31" spans="1:6" customFormat="1" x14ac:dyDescent="0.25">
      <c r="A31" s="27"/>
      <c r="C31" s="389">
        <v>5</v>
      </c>
      <c r="D31" s="104"/>
      <c r="E31" s="102"/>
    </row>
    <row r="32" spans="1:6" customFormat="1" x14ac:dyDescent="0.25">
      <c r="A32" s="27"/>
      <c r="C32" s="389">
        <v>6</v>
      </c>
      <c r="D32" s="104"/>
      <c r="E32" s="102"/>
    </row>
    <row r="33" spans="1:5" customFormat="1" x14ac:dyDescent="0.25">
      <c r="A33" s="27"/>
      <c r="C33" s="389">
        <v>7</v>
      </c>
      <c r="D33" s="104"/>
      <c r="E33" s="102"/>
    </row>
    <row r="34" spans="1:5" customFormat="1" ht="15.75" thickBot="1" x14ac:dyDescent="0.3">
      <c r="A34" s="27"/>
      <c r="C34" s="64" t="s">
        <v>1253</v>
      </c>
      <c r="D34" s="105">
        <f>SUM(D26:D33)</f>
        <v>0</v>
      </c>
      <c r="E34" s="103">
        <f>SUM(E26:E33)</f>
        <v>0</v>
      </c>
    </row>
    <row r="35" spans="1:5" customFormat="1" ht="15.75" thickBot="1" x14ac:dyDescent="0.3"/>
    <row r="36" spans="1:5" customFormat="1" ht="15.75" thickBot="1" x14ac:dyDescent="0.3">
      <c r="B36" s="106" t="s">
        <v>2349</v>
      </c>
      <c r="C36" s="599"/>
      <c r="D36" s="600"/>
      <c r="E36" s="601"/>
    </row>
    <row r="37" spans="1:5" customFormat="1" ht="15.75" thickBot="1" x14ac:dyDescent="0.3">
      <c r="B37" s="95" t="s">
        <v>2324</v>
      </c>
      <c r="C37" s="599"/>
      <c r="D37" s="600"/>
      <c r="E37" s="601"/>
    </row>
    <row r="38" spans="1:5" customFormat="1" x14ac:dyDescent="0.25">
      <c r="C38" s="87" t="s">
        <v>2029</v>
      </c>
      <c r="D38" s="61" t="s">
        <v>2465</v>
      </c>
      <c r="E38" s="61" t="s">
        <v>2466</v>
      </c>
    </row>
    <row r="39" spans="1:5" customFormat="1" x14ac:dyDescent="0.25">
      <c r="C39" s="389">
        <v>0</v>
      </c>
      <c r="D39" s="104"/>
      <c r="E39" s="102"/>
    </row>
    <row r="40" spans="1:5" customFormat="1" x14ac:dyDescent="0.25">
      <c r="C40" s="389">
        <v>1</v>
      </c>
      <c r="D40" s="104"/>
      <c r="E40" s="102"/>
    </row>
    <row r="41" spans="1:5" customFormat="1" x14ac:dyDescent="0.25">
      <c r="C41" s="389">
        <v>2</v>
      </c>
      <c r="D41" s="104"/>
      <c r="E41" s="102"/>
    </row>
    <row r="42" spans="1:5" customFormat="1" x14ac:dyDescent="0.25">
      <c r="C42" s="389">
        <v>3</v>
      </c>
      <c r="D42" s="104"/>
      <c r="E42" s="102"/>
    </row>
    <row r="43" spans="1:5" customFormat="1" x14ac:dyDescent="0.25">
      <c r="C43" s="389">
        <v>4</v>
      </c>
      <c r="D43" s="104"/>
      <c r="E43" s="102"/>
    </row>
    <row r="44" spans="1:5" customFormat="1" x14ac:dyDescent="0.25">
      <c r="C44" s="389">
        <v>5</v>
      </c>
      <c r="D44" s="104"/>
      <c r="E44" s="102"/>
    </row>
    <row r="45" spans="1:5" customFormat="1" x14ac:dyDescent="0.25">
      <c r="C45" s="389">
        <v>6</v>
      </c>
      <c r="D45" s="104"/>
      <c r="E45" s="102"/>
    </row>
    <row r="46" spans="1:5" customFormat="1" x14ac:dyDescent="0.25">
      <c r="C46" s="389">
        <v>7</v>
      </c>
      <c r="D46" s="104"/>
      <c r="E46" s="102"/>
    </row>
    <row r="47" spans="1:5" customFormat="1" ht="15.75" thickBot="1" x14ac:dyDescent="0.3">
      <c r="C47" s="64" t="s">
        <v>1253</v>
      </c>
      <c r="D47" s="105">
        <f>SUM(D39:D46)</f>
        <v>0</v>
      </c>
      <c r="E47" s="103">
        <f>SUM(E39:E46)</f>
        <v>0</v>
      </c>
    </row>
    <row r="48" spans="1:5" customFormat="1" ht="15.75" thickBot="1" x14ac:dyDescent="0.3"/>
    <row r="49" spans="2:26" customFormat="1" ht="15.75" thickBot="1" x14ac:dyDescent="0.3">
      <c r="B49" s="95" t="s">
        <v>2498</v>
      </c>
      <c r="C49" s="599"/>
      <c r="D49" s="600"/>
      <c r="E49" s="601"/>
    </row>
    <row r="50" spans="2:26" x14ac:dyDescent="0.25">
      <c r="B50"/>
      <c r="C50" s="87" t="s">
        <v>2029</v>
      </c>
      <c r="D50" s="61" t="s">
        <v>2465</v>
      </c>
      <c r="E50" s="61" t="s">
        <v>2466</v>
      </c>
    </row>
    <row r="51" spans="2:26" x14ac:dyDescent="0.25">
      <c r="B51"/>
      <c r="C51" s="389">
        <v>0</v>
      </c>
      <c r="D51" s="104"/>
      <c r="E51" s="102"/>
    </row>
    <row r="52" spans="2:26" x14ac:dyDescent="0.25">
      <c r="B52"/>
      <c r="C52" s="389">
        <v>1</v>
      </c>
      <c r="D52" s="104"/>
      <c r="E52" s="102"/>
    </row>
    <row r="53" spans="2:26" x14ac:dyDescent="0.25">
      <c r="B53"/>
      <c r="C53" s="389">
        <v>2</v>
      </c>
      <c r="D53" s="104"/>
      <c r="E53" s="102"/>
    </row>
    <row r="54" spans="2:26" x14ac:dyDescent="0.25">
      <c r="B54"/>
      <c r="C54" s="389">
        <v>3</v>
      </c>
      <c r="D54" s="104"/>
      <c r="E54" s="102"/>
    </row>
    <row r="55" spans="2:26" x14ac:dyDescent="0.25">
      <c r="B55"/>
      <c r="C55" s="389">
        <v>4</v>
      </c>
      <c r="D55" s="104"/>
      <c r="E55" s="102"/>
    </row>
    <row r="56" spans="2:26" x14ac:dyDescent="0.25">
      <c r="B56"/>
      <c r="C56" s="389">
        <v>5</v>
      </c>
      <c r="D56" s="104"/>
      <c r="E56" s="102"/>
    </row>
    <row r="57" spans="2:26" x14ac:dyDescent="0.25">
      <c r="B57"/>
      <c r="C57" s="389">
        <v>6</v>
      </c>
      <c r="D57" s="104"/>
      <c r="E57" s="102"/>
    </row>
    <row r="58" spans="2:26" x14ac:dyDescent="0.25">
      <c r="B58"/>
      <c r="C58" s="389">
        <v>7</v>
      </c>
      <c r="D58" s="104"/>
      <c r="E58" s="102"/>
    </row>
    <row r="59" spans="2:26" ht="15.75" thickBot="1" x14ac:dyDescent="0.3">
      <c r="B59"/>
      <c r="C59" s="64" t="s">
        <v>1253</v>
      </c>
      <c r="D59" s="105">
        <f>SUM(D51:D58)</f>
        <v>0</v>
      </c>
      <c r="E59" s="103">
        <f>SUM(E51:E58)</f>
        <v>0</v>
      </c>
    </row>
    <row r="60" spans="2:26" s="27" customFormat="1" x14ac:dyDescent="0.25">
      <c r="Z60" s="100"/>
    </row>
    <row r="107" spans="27:46" x14ac:dyDescent="0.25">
      <c r="AA107" t="s">
        <v>2350</v>
      </c>
      <c r="AB107" t="s">
        <v>2351</v>
      </c>
      <c r="AC107" t="s">
        <v>2352</v>
      </c>
      <c r="AD107" t="s">
        <v>2353</v>
      </c>
      <c r="AE107" t="s">
        <v>2354</v>
      </c>
      <c r="AF107" t="s">
        <v>2355</v>
      </c>
      <c r="AG107" t="s">
        <v>2356</v>
      </c>
      <c r="AH107" t="s">
        <v>2357</v>
      </c>
      <c r="AI107" t="s">
        <v>2358</v>
      </c>
      <c r="AJ107" t="s">
        <v>2359</v>
      </c>
      <c r="AK107" t="s">
        <v>2360</v>
      </c>
      <c r="AL107" t="s">
        <v>2361</v>
      </c>
      <c r="AM107" t="s">
        <v>2362</v>
      </c>
      <c r="AN107" t="s">
        <v>2363</v>
      </c>
      <c r="AO107" t="s">
        <v>2364</v>
      </c>
      <c r="AP107" t="s">
        <v>2365</v>
      </c>
      <c r="AQ107" t="s">
        <v>2347</v>
      </c>
      <c r="AR107" t="s">
        <v>2366</v>
      </c>
      <c r="AS107" t="s">
        <v>2367</v>
      </c>
      <c r="AT107" t="s">
        <v>2368</v>
      </c>
    </row>
    <row r="108" spans="27:46" x14ac:dyDescent="0.25">
      <c r="AA108" t="s">
        <v>2351</v>
      </c>
      <c r="AB108" t="s">
        <v>2369</v>
      </c>
      <c r="AC108" t="s">
        <v>2370</v>
      </c>
      <c r="AD108" t="s">
        <v>2371</v>
      </c>
      <c r="AE108" t="s">
        <v>2372</v>
      </c>
      <c r="AF108" t="s">
        <v>2373</v>
      </c>
      <c r="AG108" t="s">
        <v>2374</v>
      </c>
      <c r="AH108" t="s">
        <v>2374</v>
      </c>
      <c r="AI108" t="s">
        <v>2375</v>
      </c>
      <c r="AJ108" t="s">
        <v>2376</v>
      </c>
      <c r="AK108" t="s">
        <v>2377</v>
      </c>
      <c r="AL108" t="s">
        <v>2378</v>
      </c>
      <c r="AM108" t="s">
        <v>2379</v>
      </c>
      <c r="AN108" t="s">
        <v>2380</v>
      </c>
      <c r="AO108" t="s">
        <v>2381</v>
      </c>
      <c r="AP108" t="s">
        <v>2382</v>
      </c>
      <c r="AQ108" t="s">
        <v>2383</v>
      </c>
      <c r="AR108" t="s">
        <v>2384</v>
      </c>
      <c r="AS108" t="s">
        <v>2385</v>
      </c>
      <c r="AT108" t="s">
        <v>2386</v>
      </c>
    </row>
    <row r="109" spans="27:46" x14ac:dyDescent="0.25">
      <c r="AA109" t="s">
        <v>2352</v>
      </c>
      <c r="AB109" t="s">
        <v>2387</v>
      </c>
      <c r="AC109" t="s">
        <v>2388</v>
      </c>
      <c r="AD109" t="s">
        <v>2389</v>
      </c>
      <c r="AF109" t="s">
        <v>2390</v>
      </c>
      <c r="AG109" t="s">
        <v>2391</v>
      </c>
      <c r="AH109" t="s">
        <v>2392</v>
      </c>
      <c r="AJ109" t="s">
        <v>2393</v>
      </c>
      <c r="AL109" t="s">
        <v>2394</v>
      </c>
      <c r="AM109" t="s">
        <v>2395</v>
      </c>
      <c r="AN109" t="s">
        <v>2396</v>
      </c>
      <c r="AP109" t="s">
        <v>2397</v>
      </c>
      <c r="AQ109" t="s">
        <v>2398</v>
      </c>
      <c r="AR109" t="s">
        <v>2399</v>
      </c>
      <c r="AS109" t="s">
        <v>2400</v>
      </c>
      <c r="AT109" t="s">
        <v>2401</v>
      </c>
    </row>
    <row r="110" spans="27:46" x14ac:dyDescent="0.25">
      <c r="AA110" t="s">
        <v>2353</v>
      </c>
      <c r="AB110" t="s">
        <v>2402</v>
      </c>
      <c r="AC110" t="s">
        <v>2403</v>
      </c>
      <c r="AD110" t="s">
        <v>2404</v>
      </c>
      <c r="AF110" t="s">
        <v>2405</v>
      </c>
      <c r="AJ110" t="s">
        <v>2406</v>
      </c>
      <c r="AL110" t="s">
        <v>2407</v>
      </c>
      <c r="AM110" t="s">
        <v>2408</v>
      </c>
      <c r="AN110" t="s">
        <v>2409</v>
      </c>
      <c r="AP110" t="s">
        <v>2410</v>
      </c>
      <c r="AR110" t="s">
        <v>2411</v>
      </c>
      <c r="AS110" t="s">
        <v>2412</v>
      </c>
      <c r="AT110" t="s">
        <v>2413</v>
      </c>
    </row>
    <row r="111" spans="27:46" x14ac:dyDescent="0.25">
      <c r="AA111" t="s">
        <v>2354</v>
      </c>
      <c r="AB111" t="s">
        <v>2414</v>
      </c>
      <c r="AC111" t="s">
        <v>2415</v>
      </c>
      <c r="AD111" t="s">
        <v>2416</v>
      </c>
      <c r="AF111" t="s">
        <v>2417</v>
      </c>
      <c r="AJ111" t="s">
        <v>2418</v>
      </c>
      <c r="AL111" t="s">
        <v>2419</v>
      </c>
      <c r="AM111" t="s">
        <v>2420</v>
      </c>
      <c r="AN111" t="s">
        <v>2421</v>
      </c>
      <c r="AR111" t="s">
        <v>2422</v>
      </c>
      <c r="AT111" t="s">
        <v>2423</v>
      </c>
    </row>
    <row r="112" spans="27:46" x14ac:dyDescent="0.25">
      <c r="AA112" t="s">
        <v>2355</v>
      </c>
      <c r="AB112" t="s">
        <v>2424</v>
      </c>
      <c r="AC112" t="s">
        <v>2425</v>
      </c>
      <c r="AD112" t="s">
        <v>2426</v>
      </c>
      <c r="AF112" t="s">
        <v>2427</v>
      </c>
      <c r="AJ112" t="s">
        <v>2428</v>
      </c>
      <c r="AM112" t="s">
        <v>2429</v>
      </c>
      <c r="AR112" t="s">
        <v>2392</v>
      </c>
    </row>
    <row r="113" spans="27:39" x14ac:dyDescent="0.25">
      <c r="AA113" t="s">
        <v>2356</v>
      </c>
      <c r="AB113" t="s">
        <v>2430</v>
      </c>
      <c r="AC113" t="s">
        <v>2431</v>
      </c>
      <c r="AJ113" t="s">
        <v>2432</v>
      </c>
      <c r="AM113" t="s">
        <v>1</v>
      </c>
    </row>
    <row r="114" spans="27:39" x14ac:dyDescent="0.25">
      <c r="AA114" t="s">
        <v>2357</v>
      </c>
      <c r="AB114" t="s">
        <v>2433</v>
      </c>
      <c r="AC114" t="s">
        <v>2434</v>
      </c>
      <c r="AM114" t="s">
        <v>2435</v>
      </c>
    </row>
    <row r="115" spans="27:39" x14ac:dyDescent="0.25">
      <c r="AA115" t="s">
        <v>2358</v>
      </c>
      <c r="AB115" t="s">
        <v>2436</v>
      </c>
      <c r="AC115" t="s">
        <v>2437</v>
      </c>
      <c r="AM115" t="s">
        <v>2438</v>
      </c>
    </row>
    <row r="116" spans="27:39" x14ac:dyDescent="0.25">
      <c r="AA116" t="s">
        <v>2359</v>
      </c>
      <c r="AB116" t="s">
        <v>2439</v>
      </c>
      <c r="AC116" t="s">
        <v>2440</v>
      </c>
      <c r="AM116" t="s">
        <v>2441</v>
      </c>
    </row>
    <row r="117" spans="27:39" x14ac:dyDescent="0.25">
      <c r="AA117" t="s">
        <v>2360</v>
      </c>
      <c r="AB117" t="s">
        <v>2442</v>
      </c>
      <c r="AC117" t="s">
        <v>2443</v>
      </c>
      <c r="AM117" t="s">
        <v>2444</v>
      </c>
    </row>
    <row r="118" spans="27:39" x14ac:dyDescent="0.25">
      <c r="AA118" t="s">
        <v>2361</v>
      </c>
      <c r="AC118" t="s">
        <v>2445</v>
      </c>
    </row>
    <row r="119" spans="27:39" x14ac:dyDescent="0.25">
      <c r="AA119" t="s">
        <v>2362</v>
      </c>
      <c r="AC119" t="s">
        <v>2446</v>
      </c>
    </row>
    <row r="120" spans="27:39" x14ac:dyDescent="0.25">
      <c r="AA120" t="s">
        <v>2363</v>
      </c>
      <c r="AC120" t="s">
        <v>2447</v>
      </c>
    </row>
    <row r="121" spans="27:39" x14ac:dyDescent="0.25">
      <c r="AA121" t="s">
        <v>2364</v>
      </c>
      <c r="AC121" t="s">
        <v>2448</v>
      </c>
    </row>
    <row r="122" spans="27:39" x14ac:dyDescent="0.25">
      <c r="AA122" t="s">
        <v>2365</v>
      </c>
      <c r="AC122" t="s">
        <v>2449</v>
      </c>
    </row>
    <row r="123" spans="27:39" x14ac:dyDescent="0.25">
      <c r="AA123" t="s">
        <v>2347</v>
      </c>
      <c r="AC123" t="s">
        <v>2450</v>
      </c>
    </row>
    <row r="124" spans="27:39" x14ac:dyDescent="0.25">
      <c r="AA124" t="s">
        <v>2366</v>
      </c>
      <c r="AC124" t="s">
        <v>2451</v>
      </c>
    </row>
    <row r="125" spans="27:39" x14ac:dyDescent="0.25">
      <c r="AA125" t="s">
        <v>2367</v>
      </c>
      <c r="AC125" t="s">
        <v>2452</v>
      </c>
    </row>
    <row r="126" spans="27:39" x14ac:dyDescent="0.25">
      <c r="AA126" t="s">
        <v>2368</v>
      </c>
      <c r="AC126" t="s">
        <v>2453</v>
      </c>
    </row>
    <row r="127" spans="27:39" x14ac:dyDescent="0.25">
      <c r="AC127" t="s">
        <v>2454</v>
      </c>
    </row>
    <row r="128" spans="27:39" x14ac:dyDescent="0.25">
      <c r="AC128" t="s">
        <v>2455</v>
      </c>
    </row>
    <row r="129" spans="29:29" x14ac:dyDescent="0.25">
      <c r="AC129" t="s">
        <v>2456</v>
      </c>
    </row>
    <row r="130" spans="29:29" x14ac:dyDescent="0.25">
      <c r="AC130" t="s">
        <v>2457</v>
      </c>
    </row>
    <row r="131" spans="29:29" x14ac:dyDescent="0.25">
      <c r="AC131" t="s">
        <v>2458</v>
      </c>
    </row>
    <row r="132" spans="29:29" x14ac:dyDescent="0.25">
      <c r="AC132" t="s">
        <v>2459</v>
      </c>
    </row>
    <row r="133" spans="29:29" x14ac:dyDescent="0.25">
      <c r="AC133" t="s">
        <v>2460</v>
      </c>
    </row>
    <row r="134" spans="29:29" x14ac:dyDescent="0.25">
      <c r="AC134" t="s">
        <v>2461</v>
      </c>
    </row>
  </sheetData>
  <mergeCells count="9">
    <mergeCell ref="C36:E36"/>
    <mergeCell ref="C37:E37"/>
    <mergeCell ref="C49:E49"/>
    <mergeCell ref="A5:F5"/>
    <mergeCell ref="B8:E8"/>
    <mergeCell ref="B9:E9"/>
    <mergeCell ref="C11:E11"/>
    <mergeCell ref="C12:E12"/>
    <mergeCell ref="C24:E24"/>
  </mergeCells>
  <dataValidations count="2">
    <dataValidation type="list" allowBlank="1" showInputMessage="1" showErrorMessage="1" sqref="B9" xr:uid="{8779DA60-98F9-499A-BAE2-9042D89B5D1A}">
      <formula1>INDIRECT($B$8)</formula1>
    </dataValidation>
    <dataValidation type="list" allowBlank="1" showInputMessage="1" showErrorMessage="1" sqref="B8" xr:uid="{147C1284-BB49-4E2B-BA83-65813508C51D}">
      <formula1>$AA$108:$AA$126</formula1>
    </dataValidation>
  </dataValidations>
  <pageMargins left="0.7" right="0.7" top="0.75" bottom="0.75" header="0.3" footer="0.3"/>
  <pageSetup orientation="portrait" horizontalDpi="1200" verticalDpi="1200"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8EF1-EE59-406F-BFAE-AAFE67507C21}">
  <sheetPr>
    <tabColor rgb="FF92D050"/>
    <pageSetUpPr fitToPage="1"/>
  </sheetPr>
  <dimension ref="A1:XEX247"/>
  <sheetViews>
    <sheetView tabSelected="1" zoomScale="70" zoomScaleNormal="70" zoomScaleSheetLayoutView="43" workbookViewId="0">
      <selection activeCell="E14" sqref="E14"/>
    </sheetView>
  </sheetViews>
  <sheetFormatPr baseColWidth="10" defaultColWidth="0" defaultRowHeight="16.5" x14ac:dyDescent="0.3"/>
  <cols>
    <col min="1" max="1" width="18.140625" style="190" customWidth="1"/>
    <col min="2" max="2" width="16.85546875" style="190" customWidth="1"/>
    <col min="3" max="3" width="17.42578125" style="183" customWidth="1"/>
    <col min="4" max="4" width="26.7109375" style="280" customWidth="1"/>
    <col min="5" max="5" width="53.85546875" style="281" customWidth="1"/>
    <col min="6" max="9" width="7.28515625" style="154" customWidth="1"/>
    <col min="10" max="25" width="7.28515625" style="1" customWidth="1"/>
    <col min="26" max="53" width="7.28515625" customWidth="1"/>
    <col min="54" max="55" width="0" hidden="1" customWidth="1"/>
    <col min="56" max="16384" width="11.42578125" hidden="1"/>
  </cols>
  <sheetData>
    <row r="1" spans="1:54 16373:16378" s="154" customFormat="1" ht="19.5" customHeight="1" x14ac:dyDescent="0.35">
      <c r="A1" s="507" t="s">
        <v>1987</v>
      </c>
      <c r="B1" s="507"/>
      <c r="C1" s="507"/>
      <c r="D1" s="507"/>
      <c r="E1" s="507"/>
      <c r="F1" s="507"/>
      <c r="G1" s="507"/>
      <c r="H1" s="507"/>
      <c r="I1" s="507"/>
      <c r="J1" s="507"/>
      <c r="K1" s="507"/>
      <c r="L1" s="507"/>
      <c r="M1" s="507"/>
      <c r="N1" s="507"/>
      <c r="XEX1" s="154" t="s">
        <v>1244</v>
      </c>
    </row>
    <row r="2" spans="1:54 16373:16378" s="154" customFormat="1" ht="17.25" thickBot="1" x14ac:dyDescent="0.35">
      <c r="A2" s="281"/>
      <c r="XES2" s="154" t="s">
        <v>144</v>
      </c>
    </row>
    <row r="3" spans="1:54 16373:16378" s="154" customFormat="1" ht="64.5" customHeight="1" thickBot="1" x14ac:dyDescent="0.35">
      <c r="A3" s="633" t="s">
        <v>1988</v>
      </c>
      <c r="B3" s="678"/>
      <c r="C3" s="679"/>
      <c r="D3" s="680"/>
      <c r="E3" s="680"/>
      <c r="F3" s="680"/>
      <c r="G3" s="680"/>
      <c r="H3" s="680"/>
      <c r="I3" s="680"/>
      <c r="J3" s="680"/>
      <c r="K3" s="680"/>
      <c r="L3" s="680"/>
      <c r="M3" s="680"/>
      <c r="N3" s="681"/>
      <c r="XES3" s="154" t="s">
        <v>1245</v>
      </c>
    </row>
    <row r="4" spans="1:54 16373:16378" s="154" customFormat="1" ht="17.25" thickBot="1" x14ac:dyDescent="0.35">
      <c r="A4" s="189"/>
      <c r="B4" s="189"/>
      <c r="C4" s="176"/>
      <c r="D4" s="279"/>
      <c r="E4" s="281"/>
      <c r="XES4" s="154" t="s">
        <v>150</v>
      </c>
    </row>
    <row r="5" spans="1:54 16373:16378" ht="92.45" customHeight="1" thickBot="1" x14ac:dyDescent="0.3">
      <c r="A5" s="656" t="s">
        <v>2499</v>
      </c>
      <c r="B5" s="607"/>
      <c r="C5" s="607"/>
      <c r="D5" s="608"/>
      <c r="E5" s="608"/>
      <c r="F5" s="634" t="s">
        <v>1987</v>
      </c>
      <c r="G5" s="635"/>
      <c r="H5" s="635"/>
      <c r="I5" s="635"/>
      <c r="J5" s="635"/>
      <c r="K5" s="635"/>
      <c r="L5" s="635"/>
      <c r="M5" s="635"/>
      <c r="N5" s="635"/>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6"/>
    </row>
    <row r="6" spans="1:54 16373:16378" s="203" customFormat="1" ht="26.25" x14ac:dyDescent="0.25">
      <c r="A6" s="618" t="s">
        <v>1247</v>
      </c>
      <c r="B6" s="620" t="s">
        <v>1248</v>
      </c>
      <c r="C6" s="622" t="s">
        <v>1250</v>
      </c>
      <c r="D6" s="622" t="s">
        <v>2474</v>
      </c>
      <c r="E6" s="637" t="s">
        <v>2475</v>
      </c>
      <c r="F6" s="631" t="s">
        <v>1989</v>
      </c>
      <c r="G6" s="616"/>
      <c r="H6" s="616"/>
      <c r="I6" s="632"/>
      <c r="J6" s="615" t="s">
        <v>1990</v>
      </c>
      <c r="K6" s="616"/>
      <c r="L6" s="616"/>
      <c r="M6" s="617"/>
      <c r="N6" s="631" t="s">
        <v>1991</v>
      </c>
      <c r="O6" s="616"/>
      <c r="P6" s="616"/>
      <c r="Q6" s="632"/>
      <c r="R6" s="615" t="s">
        <v>1992</v>
      </c>
      <c r="S6" s="616"/>
      <c r="T6" s="616"/>
      <c r="U6" s="616"/>
      <c r="V6" s="631" t="s">
        <v>1993</v>
      </c>
      <c r="W6" s="616"/>
      <c r="X6" s="616"/>
      <c r="Y6" s="632"/>
      <c r="Z6" s="615" t="s">
        <v>1994</v>
      </c>
      <c r="AA6" s="616"/>
      <c r="AB6" s="616"/>
      <c r="AC6" s="617"/>
      <c r="AD6" s="631" t="s">
        <v>1995</v>
      </c>
      <c r="AE6" s="616"/>
      <c r="AF6" s="616"/>
      <c r="AG6" s="632"/>
      <c r="AH6" s="615" t="s">
        <v>1996</v>
      </c>
      <c r="AI6" s="616"/>
      <c r="AJ6" s="616"/>
      <c r="AK6" s="617"/>
      <c r="AL6" s="631" t="s">
        <v>1997</v>
      </c>
      <c r="AM6" s="616"/>
      <c r="AN6" s="616"/>
      <c r="AO6" s="632"/>
      <c r="AP6" s="615" t="s">
        <v>1998</v>
      </c>
      <c r="AQ6" s="616"/>
      <c r="AR6" s="616"/>
      <c r="AS6" s="617"/>
      <c r="AT6" s="631" t="s">
        <v>1999</v>
      </c>
      <c r="AU6" s="616"/>
      <c r="AV6" s="616"/>
      <c r="AW6" s="632"/>
      <c r="AX6" s="631" t="s">
        <v>2000</v>
      </c>
      <c r="AY6" s="616"/>
      <c r="AZ6" s="616"/>
      <c r="BA6" s="632"/>
    </row>
    <row r="7" spans="1:54 16373:16378" s="205" customFormat="1" ht="15.75" thickBot="1" x14ac:dyDescent="0.3">
      <c r="A7" s="619"/>
      <c r="B7" s="621"/>
      <c r="C7" s="623"/>
      <c r="D7" s="623"/>
      <c r="E7" s="638"/>
      <c r="F7" s="292" t="s">
        <v>2001</v>
      </c>
      <c r="G7" s="204" t="s">
        <v>2002</v>
      </c>
      <c r="H7" s="204" t="s">
        <v>2003</v>
      </c>
      <c r="I7" s="207" t="s">
        <v>2004</v>
      </c>
      <c r="J7" s="303" t="s">
        <v>2001</v>
      </c>
      <c r="K7" s="204" t="s">
        <v>2002</v>
      </c>
      <c r="L7" s="204" t="s">
        <v>2003</v>
      </c>
      <c r="M7" s="314" t="s">
        <v>2004</v>
      </c>
      <c r="N7" s="292" t="s">
        <v>2001</v>
      </c>
      <c r="O7" s="204" t="s">
        <v>2002</v>
      </c>
      <c r="P7" s="204" t="s">
        <v>2003</v>
      </c>
      <c r="Q7" s="207" t="s">
        <v>2004</v>
      </c>
      <c r="R7" s="303" t="s">
        <v>2001</v>
      </c>
      <c r="S7" s="204" t="s">
        <v>2002</v>
      </c>
      <c r="T7" s="204" t="s">
        <v>2003</v>
      </c>
      <c r="U7" s="204" t="s">
        <v>2004</v>
      </c>
      <c r="V7" s="292" t="s">
        <v>2001</v>
      </c>
      <c r="W7" s="204" t="s">
        <v>2002</v>
      </c>
      <c r="X7" s="204" t="s">
        <v>2003</v>
      </c>
      <c r="Y7" s="207" t="s">
        <v>2004</v>
      </c>
      <c r="Z7" s="303" t="s">
        <v>2001</v>
      </c>
      <c r="AA7" s="204" t="s">
        <v>2002</v>
      </c>
      <c r="AB7" s="204" t="s">
        <v>2003</v>
      </c>
      <c r="AC7" s="314" t="s">
        <v>2004</v>
      </c>
      <c r="AD7" s="292" t="s">
        <v>2001</v>
      </c>
      <c r="AE7" s="204" t="s">
        <v>2002</v>
      </c>
      <c r="AF7" s="204" t="s">
        <v>2003</v>
      </c>
      <c r="AG7" s="207" t="s">
        <v>2004</v>
      </c>
      <c r="AH7" s="303" t="s">
        <v>2001</v>
      </c>
      <c r="AI7" s="204" t="s">
        <v>2002</v>
      </c>
      <c r="AJ7" s="204" t="s">
        <v>2003</v>
      </c>
      <c r="AK7" s="314" t="s">
        <v>2004</v>
      </c>
      <c r="AL7" s="292" t="s">
        <v>2001</v>
      </c>
      <c r="AM7" s="204" t="s">
        <v>2002</v>
      </c>
      <c r="AN7" s="204" t="s">
        <v>2003</v>
      </c>
      <c r="AO7" s="207" t="s">
        <v>2004</v>
      </c>
      <c r="AP7" s="303" t="s">
        <v>2001</v>
      </c>
      <c r="AQ7" s="204" t="s">
        <v>2002</v>
      </c>
      <c r="AR7" s="204" t="s">
        <v>2003</v>
      </c>
      <c r="AS7" s="314" t="s">
        <v>2004</v>
      </c>
      <c r="AT7" s="292" t="s">
        <v>2001</v>
      </c>
      <c r="AU7" s="204" t="s">
        <v>2002</v>
      </c>
      <c r="AV7" s="204" t="s">
        <v>2003</v>
      </c>
      <c r="AW7" s="207" t="s">
        <v>2004</v>
      </c>
      <c r="AX7" s="292" t="s">
        <v>2001</v>
      </c>
      <c r="AY7" s="204" t="s">
        <v>2002</v>
      </c>
      <c r="AZ7" s="204" t="s">
        <v>2003</v>
      </c>
      <c r="BA7" s="207" t="s">
        <v>2004</v>
      </c>
    </row>
    <row r="8" spans="1:54 16373:16378" s="202" customFormat="1" ht="32.450000000000003" customHeight="1" x14ac:dyDescent="0.25">
      <c r="A8" s="611"/>
      <c r="B8" s="609"/>
      <c r="C8" s="628"/>
      <c r="D8" s="624"/>
      <c r="E8" s="289"/>
      <c r="F8" s="293"/>
      <c r="G8" s="199"/>
      <c r="H8" s="199"/>
      <c r="I8" s="309"/>
      <c r="J8" s="304"/>
      <c r="K8" s="200"/>
      <c r="L8" s="200"/>
      <c r="M8" s="315"/>
      <c r="N8" s="321"/>
      <c r="O8" s="200"/>
      <c r="P8" s="200"/>
      <c r="Q8" s="322"/>
      <c r="R8" s="304"/>
      <c r="S8" s="200"/>
      <c r="T8" s="200"/>
      <c r="U8" s="200"/>
      <c r="V8" s="327"/>
      <c r="W8" s="201"/>
      <c r="X8" s="201"/>
      <c r="Y8" s="328"/>
      <c r="Z8" s="206"/>
      <c r="AC8" s="335"/>
      <c r="AD8" s="340"/>
      <c r="AG8" s="208"/>
      <c r="AH8" s="206"/>
      <c r="AK8" s="335"/>
      <c r="AL8" s="340"/>
      <c r="AO8" s="208"/>
      <c r="AP8" s="206"/>
      <c r="AS8" s="335"/>
      <c r="AT8" s="340"/>
      <c r="AW8" s="208"/>
      <c r="AX8" s="340"/>
      <c r="BA8" s="208"/>
      <c r="BB8" s="206"/>
    </row>
    <row r="9" spans="1:54 16373:16378" s="156" customFormat="1" ht="27" customHeight="1" x14ac:dyDescent="0.25">
      <c r="A9" s="613"/>
      <c r="B9" s="609"/>
      <c r="C9" s="629"/>
      <c r="D9" s="625"/>
      <c r="E9" s="290"/>
      <c r="F9" s="294"/>
      <c r="G9" s="157"/>
      <c r="H9" s="157"/>
      <c r="I9" s="310"/>
      <c r="J9" s="305"/>
      <c r="K9" s="155"/>
      <c r="L9" s="155"/>
      <c r="M9" s="316"/>
      <c r="N9" s="323"/>
      <c r="O9" s="159"/>
      <c r="P9" s="159"/>
      <c r="Q9" s="324"/>
      <c r="R9" s="306"/>
      <c r="S9" s="159"/>
      <c r="T9" s="159"/>
      <c r="U9" s="159"/>
      <c r="V9" s="329"/>
      <c r="W9" s="155"/>
      <c r="X9" s="155"/>
      <c r="Y9" s="330"/>
      <c r="Z9" s="188"/>
      <c r="AC9" s="336"/>
      <c r="AD9" s="297"/>
      <c r="AG9" s="209"/>
      <c r="AH9" s="188"/>
      <c r="AK9" s="336"/>
      <c r="AL9" s="297"/>
      <c r="AO9" s="209"/>
      <c r="AP9" s="188"/>
      <c r="AS9" s="336"/>
      <c r="AT9" s="297"/>
      <c r="AW9" s="209"/>
      <c r="AX9" s="297"/>
      <c r="BA9" s="209"/>
      <c r="BB9" s="188"/>
    </row>
    <row r="10" spans="1:54 16373:16378" s="156" customFormat="1" ht="42.6" customHeight="1" x14ac:dyDescent="0.25">
      <c r="A10" s="613"/>
      <c r="B10" s="609"/>
      <c r="C10" s="629"/>
      <c r="D10" s="625"/>
      <c r="E10" s="290"/>
      <c r="F10" s="295"/>
      <c r="G10" s="158"/>
      <c r="H10" s="158"/>
      <c r="I10" s="311"/>
      <c r="J10" s="306"/>
      <c r="K10" s="159"/>
      <c r="L10" s="159"/>
      <c r="M10" s="317"/>
      <c r="N10" s="323"/>
      <c r="O10" s="159"/>
      <c r="P10" s="159"/>
      <c r="Q10" s="324"/>
      <c r="R10" s="306"/>
      <c r="S10" s="159"/>
      <c r="T10" s="159"/>
      <c r="U10" s="159"/>
      <c r="V10" s="329"/>
      <c r="W10" s="155"/>
      <c r="X10" s="155"/>
      <c r="Y10" s="330"/>
      <c r="Z10" s="188"/>
      <c r="AC10" s="336"/>
      <c r="AD10" s="297"/>
      <c r="AG10" s="209"/>
      <c r="AH10" s="188"/>
      <c r="AK10" s="336"/>
      <c r="AL10" s="297"/>
      <c r="AO10" s="209"/>
      <c r="AP10" s="188"/>
      <c r="AS10" s="336"/>
      <c r="AT10" s="297"/>
      <c r="AW10" s="209"/>
      <c r="AX10" s="297"/>
      <c r="BA10" s="209"/>
      <c r="BB10" s="188"/>
    </row>
    <row r="11" spans="1:54 16373:16378" s="156" customFormat="1" ht="46.15" customHeight="1" x14ac:dyDescent="0.25">
      <c r="A11" s="613"/>
      <c r="B11" s="609"/>
      <c r="C11" s="629"/>
      <c r="D11" s="625"/>
      <c r="E11" s="290"/>
      <c r="F11" s="294"/>
      <c r="G11" s="157"/>
      <c r="H11" s="157"/>
      <c r="I11" s="310"/>
      <c r="J11" s="305"/>
      <c r="K11" s="155"/>
      <c r="L11" s="155"/>
      <c r="M11" s="316"/>
      <c r="N11" s="323"/>
      <c r="O11" s="159"/>
      <c r="P11" s="159"/>
      <c r="Q11" s="324"/>
      <c r="R11" s="306"/>
      <c r="S11" s="159"/>
      <c r="T11" s="159"/>
      <c r="U11" s="159"/>
      <c r="V11" s="329"/>
      <c r="W11" s="155"/>
      <c r="X11" s="155"/>
      <c r="Y11" s="330"/>
      <c r="Z11" s="188"/>
      <c r="AC11" s="336"/>
      <c r="AD11" s="297"/>
      <c r="AG11" s="209"/>
      <c r="AH11" s="188"/>
      <c r="AK11" s="336"/>
      <c r="AL11" s="297"/>
      <c r="AO11" s="209"/>
      <c r="AP11" s="188"/>
      <c r="AS11" s="336"/>
      <c r="AT11" s="297"/>
      <c r="AW11" s="209"/>
      <c r="AX11" s="297"/>
      <c r="BA11" s="209"/>
      <c r="BB11" s="188"/>
    </row>
    <row r="12" spans="1:54 16373:16378" s="156" customFormat="1" ht="64.150000000000006" customHeight="1" x14ac:dyDescent="0.25">
      <c r="A12" s="613"/>
      <c r="B12" s="609"/>
      <c r="C12" s="629"/>
      <c r="D12" s="625"/>
      <c r="E12" s="290"/>
      <c r="F12" s="294"/>
      <c r="G12" s="157"/>
      <c r="H12" s="157"/>
      <c r="I12" s="310"/>
      <c r="J12" s="305"/>
      <c r="K12" s="155"/>
      <c r="L12" s="155"/>
      <c r="M12" s="316"/>
      <c r="N12" s="323"/>
      <c r="O12" s="159"/>
      <c r="P12" s="159"/>
      <c r="Q12" s="324"/>
      <c r="R12" s="306"/>
      <c r="S12" s="159"/>
      <c r="T12" s="159"/>
      <c r="U12" s="159"/>
      <c r="V12" s="323"/>
      <c r="W12" s="159"/>
      <c r="X12" s="159"/>
      <c r="Y12" s="324"/>
      <c r="Z12" s="188"/>
      <c r="AC12" s="336"/>
      <c r="AD12" s="297"/>
      <c r="AG12" s="209"/>
      <c r="AH12" s="188"/>
      <c r="AK12" s="336"/>
      <c r="AL12" s="297"/>
      <c r="AO12" s="209"/>
      <c r="AP12" s="188"/>
      <c r="AS12" s="336"/>
      <c r="AT12" s="297"/>
      <c r="AW12" s="209"/>
      <c r="AX12" s="297"/>
      <c r="BA12" s="209"/>
      <c r="BB12" s="188"/>
    </row>
    <row r="13" spans="1:54 16373:16378" s="156" customFormat="1" ht="47.45" customHeight="1" x14ac:dyDescent="0.25">
      <c r="A13" s="613"/>
      <c r="B13" s="609"/>
      <c r="C13" s="629"/>
      <c r="D13" s="627"/>
      <c r="E13" s="290"/>
      <c r="F13" s="294"/>
      <c r="G13" s="157"/>
      <c r="H13" s="157"/>
      <c r="I13" s="310"/>
      <c r="J13" s="305"/>
      <c r="K13" s="155"/>
      <c r="L13" s="155"/>
      <c r="M13" s="316"/>
      <c r="N13" s="323"/>
      <c r="O13" s="159"/>
      <c r="P13" s="159"/>
      <c r="Q13" s="324"/>
      <c r="R13" s="306"/>
      <c r="S13" s="159"/>
      <c r="T13" s="159"/>
      <c r="U13" s="159"/>
      <c r="V13" s="323"/>
      <c r="W13" s="159"/>
      <c r="X13" s="159"/>
      <c r="Y13" s="324"/>
      <c r="Z13" s="188"/>
      <c r="AC13" s="336"/>
      <c r="AD13" s="297"/>
      <c r="AG13" s="209"/>
      <c r="AH13" s="188"/>
      <c r="AK13" s="336"/>
      <c r="AL13" s="297"/>
      <c r="AO13" s="209"/>
      <c r="AP13" s="188"/>
      <c r="AS13" s="336"/>
      <c r="AT13" s="297"/>
      <c r="AW13" s="209"/>
      <c r="AX13" s="297"/>
      <c r="BA13" s="209"/>
      <c r="BB13" s="188"/>
    </row>
    <row r="14" spans="1:54 16373:16378" s="156" customFormat="1" ht="45" customHeight="1" x14ac:dyDescent="0.25">
      <c r="A14" s="613"/>
      <c r="B14" s="609"/>
      <c r="C14" s="629"/>
      <c r="D14" s="609"/>
      <c r="E14" s="290"/>
      <c r="F14" s="294"/>
      <c r="G14" s="157"/>
      <c r="H14" s="157"/>
      <c r="I14" s="310"/>
      <c r="J14" s="305"/>
      <c r="K14" s="155"/>
      <c r="L14" s="159"/>
      <c r="M14" s="317"/>
      <c r="N14" s="323"/>
      <c r="O14" s="159"/>
      <c r="P14" s="159"/>
      <c r="Q14" s="324"/>
      <c r="R14" s="306"/>
      <c r="S14" s="159"/>
      <c r="T14" s="159"/>
      <c r="U14" s="159"/>
      <c r="V14" s="323"/>
      <c r="W14" s="159"/>
      <c r="X14" s="159"/>
      <c r="Y14" s="324"/>
      <c r="Z14" s="333"/>
      <c r="AA14" s="160"/>
      <c r="AB14" s="160"/>
      <c r="AC14" s="337"/>
      <c r="AD14" s="341"/>
      <c r="AE14" s="160"/>
      <c r="AF14" s="160"/>
      <c r="AG14" s="342"/>
      <c r="AH14" s="188"/>
      <c r="AK14" s="336"/>
      <c r="AL14" s="297"/>
      <c r="AO14" s="209"/>
      <c r="AP14" s="188"/>
      <c r="AS14" s="336"/>
      <c r="AT14" s="297"/>
      <c r="AW14" s="209"/>
      <c r="AX14" s="297"/>
      <c r="BA14" s="209"/>
      <c r="BB14" s="188"/>
    </row>
    <row r="15" spans="1:54 16373:16378" s="211" customFormat="1" ht="63" customHeight="1" thickBot="1" x14ac:dyDescent="0.3">
      <c r="A15" s="614"/>
      <c r="B15" s="610"/>
      <c r="C15" s="630"/>
      <c r="D15" s="610"/>
      <c r="E15" s="291"/>
      <c r="F15" s="296"/>
      <c r="G15" s="217"/>
      <c r="H15" s="217"/>
      <c r="I15" s="312"/>
      <c r="J15" s="307"/>
      <c r="K15" s="212"/>
      <c r="L15" s="212"/>
      <c r="M15" s="318"/>
      <c r="N15" s="325"/>
      <c r="O15" s="218"/>
      <c r="P15" s="218"/>
      <c r="Q15" s="326"/>
      <c r="R15" s="320"/>
      <c r="S15" s="218"/>
      <c r="T15" s="218"/>
      <c r="U15" s="218"/>
      <c r="V15" s="325"/>
      <c r="W15" s="218"/>
      <c r="X15" s="218"/>
      <c r="Y15" s="326"/>
      <c r="Z15" s="345"/>
      <c r="AA15" s="213"/>
      <c r="AB15" s="213"/>
      <c r="AC15" s="347"/>
      <c r="AD15" s="298"/>
      <c r="AG15" s="219"/>
      <c r="AH15" s="210"/>
      <c r="AK15" s="338"/>
      <c r="AL15" s="298"/>
      <c r="AO15" s="219"/>
      <c r="AP15" s="210"/>
      <c r="AS15" s="338"/>
      <c r="AT15" s="298"/>
      <c r="AW15" s="219"/>
      <c r="AX15" s="298"/>
      <c r="BA15" s="219"/>
      <c r="BB15" s="210"/>
    </row>
    <row r="16" spans="1:54 16373:16378" s="202" customFormat="1" ht="37.15" customHeight="1" x14ac:dyDescent="0.25">
      <c r="A16" s="611"/>
      <c r="B16" s="609"/>
      <c r="C16" s="624"/>
      <c r="D16" s="609"/>
      <c r="E16" s="289"/>
      <c r="F16" s="293"/>
      <c r="G16" s="215"/>
      <c r="H16" s="215"/>
      <c r="I16" s="313"/>
      <c r="J16" s="308"/>
      <c r="K16" s="201"/>
      <c r="L16" s="201"/>
      <c r="M16" s="319"/>
      <c r="N16" s="327"/>
      <c r="O16" s="201"/>
      <c r="P16" s="201"/>
      <c r="Q16" s="328"/>
      <c r="R16" s="308"/>
      <c r="S16" s="201"/>
      <c r="T16" s="201"/>
      <c r="U16" s="200"/>
      <c r="V16" s="321"/>
      <c r="W16" s="200"/>
      <c r="X16" s="200"/>
      <c r="Y16" s="322"/>
      <c r="Z16" s="334"/>
      <c r="AA16" s="216"/>
      <c r="AB16" s="216"/>
      <c r="AC16" s="339"/>
      <c r="AD16" s="343"/>
      <c r="AE16" s="216"/>
      <c r="AF16" s="216"/>
      <c r="AG16" s="344"/>
      <c r="AH16" s="334"/>
      <c r="AI16" s="216"/>
      <c r="AJ16" s="348"/>
      <c r="AK16" s="349"/>
      <c r="AL16" s="350"/>
      <c r="AM16" s="348"/>
      <c r="AN16" s="348"/>
      <c r="AO16" s="351"/>
      <c r="AP16" s="206"/>
      <c r="AS16" s="335"/>
      <c r="AT16" s="340"/>
      <c r="AW16" s="208"/>
      <c r="AX16" s="340"/>
      <c r="BA16" s="208"/>
      <c r="BB16" s="206"/>
    </row>
    <row r="17" spans="1:54" s="156" customFormat="1" ht="37.15" customHeight="1" x14ac:dyDescent="0.25">
      <c r="A17" s="611"/>
      <c r="B17" s="609"/>
      <c r="C17" s="625"/>
      <c r="D17" s="609"/>
      <c r="E17" s="290"/>
      <c r="F17" s="294"/>
      <c r="G17" s="157"/>
      <c r="H17" s="157"/>
      <c r="I17" s="310"/>
      <c r="J17" s="305"/>
      <c r="K17" s="155"/>
      <c r="L17" s="155"/>
      <c r="M17" s="316"/>
      <c r="N17" s="329"/>
      <c r="O17" s="155"/>
      <c r="P17" s="155"/>
      <c r="Q17" s="330"/>
      <c r="R17" s="305"/>
      <c r="S17" s="155"/>
      <c r="T17" s="155"/>
      <c r="U17" s="155"/>
      <c r="V17" s="329"/>
      <c r="W17" s="155"/>
      <c r="X17" s="155"/>
      <c r="Y17" s="330"/>
      <c r="Z17" s="188"/>
      <c r="AB17" s="160"/>
      <c r="AC17" s="337"/>
      <c r="AD17" s="341"/>
      <c r="AE17" s="160"/>
      <c r="AF17" s="160"/>
      <c r="AG17" s="342"/>
      <c r="AH17" s="333"/>
      <c r="AI17" s="160"/>
      <c r="AJ17" s="160"/>
      <c r="AK17" s="337"/>
      <c r="AL17" s="341"/>
      <c r="AM17" s="160"/>
      <c r="AN17" s="160"/>
      <c r="AO17" s="342"/>
      <c r="AP17" s="333"/>
      <c r="AQ17" s="160"/>
      <c r="AR17" s="160"/>
      <c r="AS17" s="337"/>
      <c r="AT17" s="341"/>
      <c r="AU17" s="160"/>
      <c r="AV17" s="160"/>
      <c r="AW17" s="342"/>
      <c r="AX17" s="297"/>
      <c r="BA17" s="209"/>
      <c r="BB17" s="188"/>
    </row>
    <row r="18" spans="1:54" s="156" customFormat="1" ht="60" customHeight="1" x14ac:dyDescent="0.25">
      <c r="A18" s="611"/>
      <c r="B18" s="609"/>
      <c r="C18" s="625"/>
      <c r="D18" s="609"/>
      <c r="E18" s="290"/>
      <c r="F18" s="297"/>
      <c r="I18" s="209"/>
      <c r="J18" s="305"/>
      <c r="K18" s="155"/>
      <c r="L18" s="155"/>
      <c r="M18" s="316"/>
      <c r="N18" s="329"/>
      <c r="O18" s="155"/>
      <c r="P18" s="155"/>
      <c r="Q18" s="330"/>
      <c r="R18" s="305"/>
      <c r="S18" s="155"/>
      <c r="T18" s="155"/>
      <c r="U18" s="155"/>
      <c r="V18" s="329"/>
      <c r="W18" s="155"/>
      <c r="X18" s="155"/>
      <c r="Y18" s="330"/>
      <c r="Z18" s="188"/>
      <c r="AC18" s="336"/>
      <c r="AD18" s="297"/>
      <c r="AG18" s="209"/>
      <c r="AH18" s="333"/>
      <c r="AI18" s="160"/>
      <c r="AJ18" s="160"/>
      <c r="AK18" s="337"/>
      <c r="AL18" s="341"/>
      <c r="AM18" s="160"/>
      <c r="AN18" s="160"/>
      <c r="AO18" s="342"/>
      <c r="AP18" s="333"/>
      <c r="AQ18" s="160"/>
      <c r="AR18" s="160"/>
      <c r="AS18" s="337"/>
      <c r="AT18" s="341"/>
      <c r="AU18" s="160"/>
      <c r="AV18" s="160"/>
      <c r="AW18" s="342"/>
      <c r="AX18" s="297"/>
      <c r="BA18" s="209"/>
      <c r="BB18" s="188"/>
    </row>
    <row r="19" spans="1:54" s="156" customFormat="1" ht="57.6" customHeight="1" x14ac:dyDescent="0.25">
      <c r="A19" s="611"/>
      <c r="B19" s="609"/>
      <c r="C19" s="625"/>
      <c r="D19" s="268"/>
      <c r="E19" s="290"/>
      <c r="F19" s="297"/>
      <c r="I19" s="209"/>
      <c r="J19" s="305"/>
      <c r="K19" s="155"/>
      <c r="L19" s="155"/>
      <c r="M19" s="316"/>
      <c r="N19" s="329"/>
      <c r="O19" s="155"/>
      <c r="P19" s="155"/>
      <c r="Q19" s="330"/>
      <c r="R19" s="305"/>
      <c r="S19" s="155"/>
      <c r="T19" s="155"/>
      <c r="U19" s="155"/>
      <c r="V19" s="329"/>
      <c r="W19" s="155"/>
      <c r="X19" s="155"/>
      <c r="Y19" s="330"/>
      <c r="Z19" s="333"/>
      <c r="AA19" s="160"/>
      <c r="AB19" s="160"/>
      <c r="AC19" s="337"/>
      <c r="AD19" s="341"/>
      <c r="AE19" s="160"/>
      <c r="AF19" s="160"/>
      <c r="AG19" s="342"/>
      <c r="AH19" s="333"/>
      <c r="AI19" s="160"/>
      <c r="AJ19" s="160"/>
      <c r="AK19" s="337"/>
      <c r="AL19" s="341"/>
      <c r="AM19" s="160"/>
      <c r="AN19" s="160"/>
      <c r="AO19" s="342"/>
      <c r="AP19" s="333"/>
      <c r="AQ19" s="160"/>
      <c r="AR19" s="160"/>
      <c r="AS19" s="337"/>
      <c r="AT19" s="341"/>
      <c r="AU19" s="160"/>
      <c r="AV19" s="160"/>
      <c r="AW19" s="342"/>
      <c r="AX19" s="297"/>
      <c r="BA19" s="209"/>
      <c r="BB19" s="188"/>
    </row>
    <row r="20" spans="1:54" s="156" customFormat="1" ht="63" customHeight="1" thickBot="1" x14ac:dyDescent="0.3">
      <c r="A20" s="612"/>
      <c r="B20" s="610"/>
      <c r="C20" s="626"/>
      <c r="D20" s="266"/>
      <c r="E20" s="291"/>
      <c r="F20" s="298"/>
      <c r="G20" s="211"/>
      <c r="H20" s="211"/>
      <c r="I20" s="219"/>
      <c r="J20" s="307"/>
      <c r="K20" s="212"/>
      <c r="L20" s="212"/>
      <c r="M20" s="318"/>
      <c r="N20" s="331"/>
      <c r="O20" s="212"/>
      <c r="P20" s="212"/>
      <c r="Q20" s="332"/>
      <c r="R20" s="307"/>
      <c r="S20" s="212"/>
      <c r="T20" s="212"/>
      <c r="U20" s="212"/>
      <c r="V20" s="331"/>
      <c r="W20" s="212"/>
      <c r="X20" s="212"/>
      <c r="Y20" s="332"/>
      <c r="Z20" s="210"/>
      <c r="AA20" s="211"/>
      <c r="AB20" s="211"/>
      <c r="AC20" s="338"/>
      <c r="AD20" s="298"/>
      <c r="AE20" s="211"/>
      <c r="AF20" s="211"/>
      <c r="AG20" s="219"/>
      <c r="AH20" s="210"/>
      <c r="AI20" s="211"/>
      <c r="AJ20" s="211"/>
      <c r="AK20" s="338"/>
      <c r="AL20" s="298"/>
      <c r="AM20" s="211"/>
      <c r="AN20" s="211"/>
      <c r="AO20" s="219"/>
      <c r="AP20" s="210"/>
      <c r="AQ20" s="211"/>
      <c r="AR20" s="213"/>
      <c r="AS20" s="347"/>
      <c r="AT20" s="346"/>
      <c r="AU20" s="213"/>
      <c r="AV20" s="213"/>
      <c r="AW20" s="214"/>
      <c r="AX20" s="346"/>
      <c r="AY20" s="213"/>
      <c r="AZ20" s="213"/>
      <c r="BA20" s="214"/>
      <c r="BB20" s="188"/>
    </row>
    <row r="21" spans="1:54" ht="15" x14ac:dyDescent="0.25">
      <c r="E21" s="240"/>
      <c r="F21"/>
      <c r="G21"/>
      <c r="H21"/>
      <c r="I21"/>
    </row>
    <row r="22" spans="1:54" ht="15" x14ac:dyDescent="0.25">
      <c r="E22" s="240"/>
      <c r="F22"/>
      <c r="G22"/>
      <c r="H22"/>
      <c r="I22"/>
    </row>
    <row r="23" spans="1:54" ht="39" customHeight="1" x14ac:dyDescent="0.25">
      <c r="E23" s="300"/>
      <c r="F23"/>
      <c r="G23"/>
      <c r="H23"/>
      <c r="I23"/>
    </row>
    <row r="24" spans="1:54" ht="39" customHeight="1" x14ac:dyDescent="0.25">
      <c r="E24" s="240"/>
      <c r="F24"/>
      <c r="G24"/>
      <c r="H24"/>
      <c r="I24"/>
    </row>
    <row r="25" spans="1:54" ht="15" x14ac:dyDescent="0.25">
      <c r="E25" s="240"/>
      <c r="F25"/>
      <c r="G25"/>
      <c r="H25"/>
      <c r="I25"/>
    </row>
    <row r="26" spans="1:54" ht="15" x14ac:dyDescent="0.25">
      <c r="E26" s="240"/>
      <c r="F26"/>
      <c r="G26"/>
      <c r="H26"/>
      <c r="I26"/>
    </row>
    <row r="27" spans="1:54" ht="15" x14ac:dyDescent="0.25">
      <c r="E27" s="240"/>
      <c r="F27"/>
      <c r="G27"/>
      <c r="H27"/>
      <c r="I27"/>
    </row>
    <row r="28" spans="1:54" ht="15" x14ac:dyDescent="0.25">
      <c r="E28" s="240"/>
      <c r="F28"/>
      <c r="G28"/>
      <c r="H28"/>
      <c r="I28"/>
    </row>
    <row r="29" spans="1:54" ht="15" x14ac:dyDescent="0.25">
      <c r="E29" s="240"/>
      <c r="F29"/>
      <c r="G29"/>
      <c r="H29"/>
      <c r="I29"/>
    </row>
    <row r="30" spans="1:54" ht="15" x14ac:dyDescent="0.25">
      <c r="E30" s="240"/>
      <c r="F30"/>
      <c r="G30"/>
      <c r="H30"/>
      <c r="I30"/>
    </row>
    <row r="31" spans="1:54" ht="15" x14ac:dyDescent="0.25">
      <c r="E31" s="240"/>
      <c r="F31"/>
      <c r="G31"/>
      <c r="H31"/>
      <c r="I31"/>
    </row>
    <row r="32" spans="1:54" ht="15" x14ac:dyDescent="0.25">
      <c r="E32" s="240"/>
      <c r="F32"/>
      <c r="G32"/>
      <c r="H32"/>
      <c r="I32"/>
    </row>
    <row r="33" spans="5:9" ht="15" x14ac:dyDescent="0.25">
      <c r="E33" s="240"/>
      <c r="F33"/>
      <c r="G33"/>
      <c r="H33"/>
      <c r="I33"/>
    </row>
    <row r="34" spans="5:9" ht="15" x14ac:dyDescent="0.25">
      <c r="E34" s="240"/>
      <c r="F34"/>
      <c r="G34"/>
      <c r="H34"/>
      <c r="I34"/>
    </row>
    <row r="35" spans="5:9" ht="15" x14ac:dyDescent="0.25">
      <c r="E35" s="240"/>
      <c r="F35"/>
      <c r="G35"/>
      <c r="H35"/>
      <c r="I35"/>
    </row>
    <row r="36" spans="5:9" ht="15" x14ac:dyDescent="0.25">
      <c r="E36" s="240"/>
      <c r="F36"/>
      <c r="G36"/>
      <c r="H36"/>
      <c r="I36"/>
    </row>
    <row r="37" spans="5:9" ht="15" x14ac:dyDescent="0.25">
      <c r="E37" s="240"/>
      <c r="F37"/>
      <c r="G37"/>
      <c r="H37"/>
      <c r="I37"/>
    </row>
    <row r="38" spans="5:9" ht="15" x14ac:dyDescent="0.25">
      <c r="E38" s="240"/>
      <c r="F38"/>
      <c r="G38"/>
      <c r="H38"/>
      <c r="I38"/>
    </row>
    <row r="39" spans="5:9" ht="15" x14ac:dyDescent="0.25">
      <c r="E39" s="240"/>
      <c r="F39"/>
      <c r="G39"/>
      <c r="H39"/>
      <c r="I39"/>
    </row>
    <row r="40" spans="5:9" ht="15" x14ac:dyDescent="0.25">
      <c r="E40" s="240"/>
      <c r="F40"/>
      <c r="G40"/>
      <c r="H40"/>
      <c r="I40"/>
    </row>
    <row r="41" spans="5:9" ht="15" x14ac:dyDescent="0.25">
      <c r="E41" s="240"/>
      <c r="F41"/>
      <c r="G41"/>
      <c r="H41"/>
      <c r="I41"/>
    </row>
    <row r="42" spans="5:9" ht="15" x14ac:dyDescent="0.25">
      <c r="E42" s="240"/>
      <c r="F42"/>
      <c r="G42"/>
      <c r="H42"/>
      <c r="I42"/>
    </row>
    <row r="43" spans="5:9" ht="15" x14ac:dyDescent="0.25">
      <c r="E43" s="240"/>
      <c r="F43"/>
      <c r="G43"/>
      <c r="H43"/>
      <c r="I43"/>
    </row>
    <row r="44" spans="5:9" ht="15" x14ac:dyDescent="0.25">
      <c r="E44" s="240"/>
      <c r="F44"/>
      <c r="G44"/>
      <c r="H44"/>
      <c r="I44"/>
    </row>
    <row r="45" spans="5:9" ht="15" x14ac:dyDescent="0.25">
      <c r="E45" s="240"/>
      <c r="F45"/>
      <c r="G45"/>
      <c r="H45"/>
      <c r="I45"/>
    </row>
    <row r="46" spans="5:9" ht="15" x14ac:dyDescent="0.25">
      <c r="E46" s="240"/>
      <c r="F46"/>
      <c r="G46"/>
      <c r="H46"/>
      <c r="I46"/>
    </row>
    <row r="47" spans="5:9" ht="15" x14ac:dyDescent="0.25">
      <c r="E47" s="240"/>
      <c r="F47"/>
      <c r="G47"/>
      <c r="H47"/>
      <c r="I47"/>
    </row>
    <row r="48" spans="5:9" ht="15" x14ac:dyDescent="0.25">
      <c r="E48" s="240"/>
      <c r="F48"/>
      <c r="G48"/>
      <c r="H48"/>
      <c r="I48"/>
    </row>
    <row r="49" spans="5:9" ht="15" x14ac:dyDescent="0.25">
      <c r="E49" s="240"/>
      <c r="F49"/>
      <c r="G49"/>
      <c r="H49"/>
      <c r="I49"/>
    </row>
    <row r="50" spans="5:9" ht="15" x14ac:dyDescent="0.25">
      <c r="E50" s="240"/>
      <c r="F50"/>
      <c r="G50"/>
      <c r="H50"/>
      <c r="I50"/>
    </row>
    <row r="51" spans="5:9" ht="15" x14ac:dyDescent="0.25">
      <c r="E51" s="240"/>
      <c r="F51"/>
      <c r="G51"/>
      <c r="H51"/>
      <c r="I51"/>
    </row>
    <row r="52" spans="5:9" ht="15" x14ac:dyDescent="0.25">
      <c r="E52" s="240"/>
      <c r="F52"/>
      <c r="G52"/>
      <c r="H52"/>
      <c r="I52"/>
    </row>
    <row r="53" spans="5:9" ht="15" x14ac:dyDescent="0.25">
      <c r="E53" s="240"/>
      <c r="F53"/>
      <c r="G53"/>
      <c r="H53"/>
      <c r="I53"/>
    </row>
    <row r="54" spans="5:9" ht="15" x14ac:dyDescent="0.25">
      <c r="E54" s="240"/>
      <c r="F54"/>
      <c r="G54"/>
      <c r="H54"/>
      <c r="I54"/>
    </row>
    <row r="55" spans="5:9" ht="15" x14ac:dyDescent="0.25">
      <c r="E55" s="240"/>
      <c r="F55"/>
      <c r="G55"/>
      <c r="H55"/>
      <c r="I55"/>
    </row>
    <row r="56" spans="5:9" ht="15" x14ac:dyDescent="0.25">
      <c r="E56" s="240"/>
      <c r="F56"/>
      <c r="G56"/>
      <c r="H56"/>
      <c r="I56"/>
    </row>
    <row r="57" spans="5:9" ht="15" x14ac:dyDescent="0.25">
      <c r="E57" s="240"/>
      <c r="F57"/>
      <c r="G57"/>
      <c r="H57"/>
      <c r="I57"/>
    </row>
    <row r="58" spans="5:9" ht="15" x14ac:dyDescent="0.25">
      <c r="E58" s="240"/>
      <c r="F58"/>
      <c r="G58"/>
      <c r="H58"/>
      <c r="I58"/>
    </row>
    <row r="59" spans="5:9" ht="15" x14ac:dyDescent="0.25">
      <c r="E59" s="240"/>
      <c r="F59"/>
      <c r="G59"/>
      <c r="H59"/>
      <c r="I59"/>
    </row>
    <row r="60" spans="5:9" ht="15" x14ac:dyDescent="0.25">
      <c r="E60" s="240"/>
      <c r="F60"/>
      <c r="G60"/>
      <c r="H60"/>
      <c r="I60"/>
    </row>
    <row r="61" spans="5:9" ht="15" x14ac:dyDescent="0.25">
      <c r="E61" s="240"/>
      <c r="F61"/>
      <c r="G61"/>
      <c r="H61"/>
      <c r="I61"/>
    </row>
    <row r="62" spans="5:9" ht="15" x14ac:dyDescent="0.25">
      <c r="E62" s="240"/>
      <c r="F62"/>
      <c r="G62"/>
      <c r="H62"/>
      <c r="I62"/>
    </row>
    <row r="63" spans="5:9" ht="15" x14ac:dyDescent="0.25">
      <c r="E63" s="240"/>
      <c r="F63"/>
      <c r="G63"/>
      <c r="H63"/>
      <c r="I63"/>
    </row>
    <row r="64" spans="5:9" ht="15" x14ac:dyDescent="0.25">
      <c r="E64" s="240"/>
      <c r="F64"/>
      <c r="G64"/>
      <c r="H64"/>
      <c r="I64"/>
    </row>
    <row r="65" spans="5:9" ht="15" x14ac:dyDescent="0.25">
      <c r="E65" s="240"/>
      <c r="F65"/>
      <c r="G65"/>
      <c r="H65"/>
      <c r="I65"/>
    </row>
    <row r="66" spans="5:9" ht="15" x14ac:dyDescent="0.25">
      <c r="E66" s="240"/>
      <c r="F66"/>
      <c r="G66"/>
      <c r="H66"/>
      <c r="I66"/>
    </row>
    <row r="67" spans="5:9" ht="15" x14ac:dyDescent="0.25">
      <c r="E67" s="240"/>
      <c r="F67"/>
      <c r="G67"/>
      <c r="H67"/>
      <c r="I67"/>
    </row>
    <row r="68" spans="5:9" ht="15" x14ac:dyDescent="0.25">
      <c r="E68" s="240"/>
      <c r="F68"/>
      <c r="G68"/>
      <c r="H68"/>
      <c r="I68"/>
    </row>
    <row r="69" spans="5:9" ht="15" x14ac:dyDescent="0.25">
      <c r="E69" s="240"/>
      <c r="F69"/>
      <c r="G69"/>
      <c r="H69"/>
      <c r="I69"/>
    </row>
    <row r="70" spans="5:9" ht="15" x14ac:dyDescent="0.25">
      <c r="E70" s="240"/>
      <c r="F70"/>
      <c r="G70"/>
      <c r="H70"/>
      <c r="I70"/>
    </row>
    <row r="71" spans="5:9" ht="15" x14ac:dyDescent="0.25">
      <c r="E71" s="240"/>
      <c r="F71"/>
      <c r="G71"/>
      <c r="H71"/>
      <c r="I71"/>
    </row>
    <row r="72" spans="5:9" ht="15" x14ac:dyDescent="0.25">
      <c r="E72" s="240"/>
      <c r="F72"/>
      <c r="G72"/>
      <c r="H72"/>
      <c r="I72"/>
    </row>
    <row r="73" spans="5:9" ht="15" x14ac:dyDescent="0.25">
      <c r="E73" s="240"/>
      <c r="F73"/>
      <c r="G73"/>
      <c r="H73"/>
      <c r="I73"/>
    </row>
    <row r="74" spans="5:9" ht="15" x14ac:dyDescent="0.25">
      <c r="E74" s="240"/>
      <c r="F74"/>
      <c r="G74"/>
      <c r="H74"/>
      <c r="I74"/>
    </row>
    <row r="75" spans="5:9" ht="15" x14ac:dyDescent="0.25">
      <c r="E75" s="240"/>
      <c r="F75"/>
      <c r="G75"/>
      <c r="H75"/>
      <c r="I75"/>
    </row>
    <row r="76" spans="5:9" ht="15" x14ac:dyDescent="0.25">
      <c r="E76" s="240"/>
      <c r="F76"/>
      <c r="G76"/>
      <c r="H76"/>
      <c r="I76"/>
    </row>
    <row r="77" spans="5:9" ht="15" x14ac:dyDescent="0.25">
      <c r="E77" s="240"/>
      <c r="F77"/>
      <c r="G77"/>
      <c r="H77"/>
      <c r="I77"/>
    </row>
    <row r="78" spans="5:9" ht="15" x14ac:dyDescent="0.25">
      <c r="E78" s="240"/>
      <c r="F78"/>
      <c r="G78"/>
      <c r="H78"/>
      <c r="I78"/>
    </row>
    <row r="79" spans="5:9" ht="15" x14ac:dyDescent="0.25">
      <c r="E79" s="240"/>
      <c r="F79"/>
      <c r="G79"/>
      <c r="H79"/>
      <c r="I79"/>
    </row>
    <row r="80" spans="5:9" ht="15" x14ac:dyDescent="0.25">
      <c r="E80" s="240"/>
      <c r="F80"/>
      <c r="G80"/>
      <c r="H80"/>
      <c r="I80"/>
    </row>
    <row r="81" spans="5:9" ht="15" x14ac:dyDescent="0.25">
      <c r="E81" s="240"/>
      <c r="F81"/>
      <c r="G81"/>
      <c r="H81"/>
      <c r="I81"/>
    </row>
    <row r="82" spans="5:9" ht="15" x14ac:dyDescent="0.25">
      <c r="E82" s="240"/>
      <c r="F82"/>
      <c r="G82"/>
      <c r="H82"/>
      <c r="I82"/>
    </row>
    <row r="83" spans="5:9" ht="15" x14ac:dyDescent="0.25">
      <c r="E83" s="240"/>
      <c r="F83"/>
      <c r="G83"/>
      <c r="H83"/>
      <c r="I83"/>
    </row>
    <row r="84" spans="5:9" ht="15" x14ac:dyDescent="0.25">
      <c r="E84" s="240"/>
      <c r="F84"/>
      <c r="G84"/>
      <c r="H84"/>
      <c r="I84"/>
    </row>
    <row r="85" spans="5:9" ht="15" x14ac:dyDescent="0.25">
      <c r="E85" s="240"/>
      <c r="F85"/>
      <c r="G85"/>
      <c r="H85"/>
      <c r="I85"/>
    </row>
    <row r="86" spans="5:9" ht="15" x14ac:dyDescent="0.25">
      <c r="E86" s="240"/>
      <c r="F86"/>
      <c r="G86"/>
      <c r="H86"/>
      <c r="I86"/>
    </row>
    <row r="87" spans="5:9" ht="15" x14ac:dyDescent="0.25">
      <c r="E87" s="240"/>
      <c r="F87"/>
      <c r="G87"/>
      <c r="H87"/>
      <c r="I87"/>
    </row>
    <row r="88" spans="5:9" ht="15" x14ac:dyDescent="0.25">
      <c r="E88" s="240"/>
      <c r="F88"/>
      <c r="G88"/>
      <c r="H88"/>
      <c r="I88"/>
    </row>
    <row r="89" spans="5:9" ht="15" x14ac:dyDescent="0.25">
      <c r="E89" s="240"/>
      <c r="F89"/>
      <c r="G89"/>
      <c r="H89"/>
      <c r="I89"/>
    </row>
    <row r="90" spans="5:9" ht="15" x14ac:dyDescent="0.25">
      <c r="E90" s="240"/>
      <c r="F90"/>
      <c r="G90"/>
      <c r="H90"/>
      <c r="I90"/>
    </row>
    <row r="91" spans="5:9" ht="15" x14ac:dyDescent="0.25">
      <c r="E91" s="240"/>
      <c r="F91"/>
      <c r="G91"/>
      <c r="H91"/>
      <c r="I91"/>
    </row>
    <row r="92" spans="5:9" ht="15" x14ac:dyDescent="0.25">
      <c r="E92" s="240"/>
      <c r="F92"/>
      <c r="G92"/>
      <c r="H92"/>
      <c r="I92"/>
    </row>
    <row r="93" spans="5:9" ht="15" x14ac:dyDescent="0.25">
      <c r="E93" s="240"/>
      <c r="F93"/>
      <c r="G93"/>
      <c r="H93"/>
      <c r="I93"/>
    </row>
    <row r="94" spans="5:9" ht="15" x14ac:dyDescent="0.25">
      <c r="E94" s="240"/>
      <c r="F94"/>
      <c r="G94"/>
      <c r="H94"/>
      <c r="I94"/>
    </row>
    <row r="95" spans="5:9" ht="15" x14ac:dyDescent="0.25">
      <c r="E95" s="240"/>
      <c r="F95"/>
      <c r="G95"/>
      <c r="H95"/>
      <c r="I95"/>
    </row>
    <row r="96" spans="5:9" ht="15" x14ac:dyDescent="0.25">
      <c r="E96" s="240"/>
      <c r="F96"/>
      <c r="G96"/>
      <c r="H96"/>
      <c r="I96"/>
    </row>
    <row r="97" spans="5:9" ht="15" x14ac:dyDescent="0.25">
      <c r="E97" s="240"/>
      <c r="F97"/>
      <c r="G97"/>
      <c r="H97"/>
      <c r="I97"/>
    </row>
    <row r="98" spans="5:9" ht="15" x14ac:dyDescent="0.25">
      <c r="E98" s="240"/>
      <c r="F98"/>
      <c r="G98"/>
      <c r="H98"/>
      <c r="I98"/>
    </row>
    <row r="99" spans="5:9" ht="15" x14ac:dyDescent="0.25">
      <c r="E99" s="240"/>
      <c r="F99"/>
      <c r="G99"/>
      <c r="H99"/>
      <c r="I99"/>
    </row>
    <row r="100" spans="5:9" ht="15" x14ac:dyDescent="0.25">
      <c r="E100" s="240"/>
      <c r="F100"/>
      <c r="G100"/>
      <c r="H100"/>
      <c r="I100"/>
    </row>
    <row r="101" spans="5:9" ht="15" x14ac:dyDescent="0.25">
      <c r="E101" s="240"/>
      <c r="F101"/>
      <c r="G101"/>
      <c r="H101"/>
      <c r="I101"/>
    </row>
    <row r="102" spans="5:9" ht="15" x14ac:dyDescent="0.25">
      <c r="E102" s="240"/>
      <c r="F102"/>
      <c r="G102"/>
      <c r="H102"/>
      <c r="I102"/>
    </row>
    <row r="103" spans="5:9" ht="15" x14ac:dyDescent="0.25">
      <c r="E103" s="240"/>
      <c r="F103"/>
      <c r="G103"/>
      <c r="H103"/>
      <c r="I103"/>
    </row>
    <row r="104" spans="5:9" ht="15" x14ac:dyDescent="0.25">
      <c r="E104" s="240"/>
      <c r="F104"/>
      <c r="G104"/>
      <c r="H104"/>
      <c r="I104"/>
    </row>
    <row r="105" spans="5:9" ht="15" x14ac:dyDescent="0.25">
      <c r="E105" s="240"/>
      <c r="F105"/>
      <c r="G105"/>
      <c r="H105"/>
      <c r="I105"/>
    </row>
    <row r="106" spans="5:9" ht="15" x14ac:dyDescent="0.25">
      <c r="E106" s="240"/>
      <c r="F106"/>
      <c r="G106"/>
      <c r="H106"/>
      <c r="I106"/>
    </row>
    <row r="107" spans="5:9" ht="15" x14ac:dyDescent="0.25">
      <c r="E107" s="240"/>
      <c r="F107"/>
      <c r="G107"/>
      <c r="H107"/>
      <c r="I107"/>
    </row>
    <row r="108" spans="5:9" ht="15" x14ac:dyDescent="0.25">
      <c r="E108" s="240"/>
      <c r="F108"/>
      <c r="G108"/>
      <c r="H108"/>
      <c r="I108"/>
    </row>
    <row r="109" spans="5:9" ht="15" x14ac:dyDescent="0.25">
      <c r="E109" s="240"/>
      <c r="F109"/>
      <c r="G109"/>
      <c r="H109"/>
      <c r="I109"/>
    </row>
    <row r="110" spans="5:9" ht="15" x14ac:dyDescent="0.25">
      <c r="E110" s="240"/>
      <c r="F110"/>
      <c r="G110"/>
      <c r="H110"/>
      <c r="I110"/>
    </row>
    <row r="111" spans="5:9" ht="15" x14ac:dyDescent="0.25">
      <c r="E111" s="240"/>
      <c r="F111"/>
      <c r="G111"/>
      <c r="H111"/>
      <c r="I111"/>
    </row>
    <row r="112" spans="5:9" ht="15" x14ac:dyDescent="0.25">
      <c r="E112" s="240"/>
      <c r="F112"/>
      <c r="G112"/>
      <c r="H112"/>
      <c r="I112"/>
    </row>
    <row r="113" spans="5:9" ht="15" x14ac:dyDescent="0.25">
      <c r="E113" s="240"/>
      <c r="F113"/>
      <c r="G113"/>
      <c r="H113"/>
      <c r="I113"/>
    </row>
    <row r="114" spans="5:9" ht="15" x14ac:dyDescent="0.25">
      <c r="E114" s="240"/>
      <c r="F114"/>
      <c r="G114"/>
      <c r="H114"/>
      <c r="I114"/>
    </row>
    <row r="115" spans="5:9" ht="15" x14ac:dyDescent="0.25">
      <c r="E115" s="240"/>
      <c r="F115"/>
      <c r="G115"/>
      <c r="H115"/>
      <c r="I115"/>
    </row>
    <row r="116" spans="5:9" ht="15" x14ac:dyDescent="0.25">
      <c r="E116" s="240"/>
      <c r="F116"/>
      <c r="G116"/>
      <c r="H116"/>
      <c r="I116"/>
    </row>
    <row r="117" spans="5:9" ht="15" x14ac:dyDescent="0.25">
      <c r="E117" s="240"/>
      <c r="F117"/>
      <c r="G117"/>
      <c r="H117"/>
      <c r="I117"/>
    </row>
    <row r="118" spans="5:9" ht="15" x14ac:dyDescent="0.25">
      <c r="E118" s="240"/>
      <c r="F118"/>
      <c r="G118"/>
      <c r="H118"/>
      <c r="I118"/>
    </row>
    <row r="119" spans="5:9" ht="15" x14ac:dyDescent="0.25">
      <c r="E119" s="240"/>
      <c r="F119"/>
      <c r="G119"/>
      <c r="H119"/>
      <c r="I119"/>
    </row>
    <row r="120" spans="5:9" ht="15" x14ac:dyDescent="0.25">
      <c r="E120" s="240"/>
      <c r="F120"/>
      <c r="G120"/>
      <c r="H120"/>
      <c r="I120"/>
    </row>
    <row r="121" spans="5:9" ht="15" x14ac:dyDescent="0.25">
      <c r="E121" s="240"/>
      <c r="F121"/>
      <c r="G121"/>
      <c r="H121"/>
      <c r="I121"/>
    </row>
    <row r="122" spans="5:9" ht="15" x14ac:dyDescent="0.25">
      <c r="E122" s="240"/>
      <c r="F122"/>
      <c r="G122"/>
      <c r="H122"/>
      <c r="I122"/>
    </row>
    <row r="123" spans="5:9" ht="15" x14ac:dyDescent="0.25">
      <c r="E123" s="240"/>
      <c r="F123"/>
      <c r="G123"/>
      <c r="H123"/>
      <c r="I123"/>
    </row>
    <row r="124" spans="5:9" ht="15" x14ac:dyDescent="0.25">
      <c r="E124" s="240"/>
      <c r="F124"/>
      <c r="G124"/>
      <c r="H124"/>
      <c r="I124"/>
    </row>
    <row r="125" spans="5:9" ht="15" x14ac:dyDescent="0.25">
      <c r="E125" s="240"/>
      <c r="F125"/>
      <c r="G125"/>
      <c r="H125"/>
      <c r="I125"/>
    </row>
    <row r="126" spans="5:9" ht="15" x14ac:dyDescent="0.25">
      <c r="E126" s="240"/>
      <c r="F126"/>
      <c r="G126"/>
      <c r="H126"/>
      <c r="I126"/>
    </row>
    <row r="127" spans="5:9" ht="15" x14ac:dyDescent="0.25">
      <c r="E127" s="240"/>
      <c r="F127"/>
      <c r="G127"/>
      <c r="H127"/>
      <c r="I127"/>
    </row>
    <row r="128" spans="5:9" ht="15" x14ac:dyDescent="0.25">
      <c r="E128" s="240"/>
      <c r="F128"/>
      <c r="G128"/>
      <c r="H128"/>
      <c r="I128"/>
    </row>
    <row r="129" spans="5:9" ht="15" x14ac:dyDescent="0.25">
      <c r="E129" s="240"/>
      <c r="F129"/>
      <c r="G129"/>
      <c r="H129"/>
      <c r="I129"/>
    </row>
    <row r="130" spans="5:9" ht="15" x14ac:dyDescent="0.25">
      <c r="E130" s="240"/>
      <c r="F130"/>
      <c r="G130"/>
      <c r="H130"/>
      <c r="I130"/>
    </row>
    <row r="131" spans="5:9" ht="15" x14ac:dyDescent="0.25">
      <c r="E131" s="240"/>
      <c r="F131"/>
      <c r="G131"/>
      <c r="H131"/>
      <c r="I131"/>
    </row>
    <row r="132" spans="5:9" ht="15" x14ac:dyDescent="0.25">
      <c r="E132" s="240"/>
      <c r="F132"/>
      <c r="G132"/>
      <c r="H132"/>
      <c r="I132"/>
    </row>
    <row r="133" spans="5:9" ht="15" x14ac:dyDescent="0.25">
      <c r="E133" s="240"/>
      <c r="F133"/>
      <c r="G133"/>
      <c r="H133"/>
      <c r="I133"/>
    </row>
    <row r="134" spans="5:9" ht="15" x14ac:dyDescent="0.25">
      <c r="E134" s="240"/>
      <c r="F134"/>
      <c r="G134"/>
      <c r="H134"/>
      <c r="I134"/>
    </row>
    <row r="135" spans="5:9" ht="15" x14ac:dyDescent="0.25">
      <c r="E135" s="240"/>
      <c r="F135"/>
      <c r="G135"/>
      <c r="H135"/>
      <c r="I135"/>
    </row>
    <row r="136" spans="5:9" ht="15" x14ac:dyDescent="0.25">
      <c r="E136" s="240"/>
      <c r="F136"/>
      <c r="G136"/>
      <c r="H136"/>
      <c r="I136"/>
    </row>
    <row r="137" spans="5:9" ht="15" x14ac:dyDescent="0.25">
      <c r="E137" s="240"/>
      <c r="F137"/>
      <c r="G137"/>
      <c r="H137"/>
      <c r="I137"/>
    </row>
    <row r="138" spans="5:9" ht="15" x14ac:dyDescent="0.25">
      <c r="E138" s="240"/>
      <c r="F138"/>
      <c r="G138"/>
      <c r="H138"/>
      <c r="I138"/>
    </row>
    <row r="139" spans="5:9" ht="15" x14ac:dyDescent="0.25">
      <c r="E139" s="240"/>
      <c r="F139"/>
      <c r="G139"/>
      <c r="H139"/>
      <c r="I139"/>
    </row>
    <row r="140" spans="5:9" ht="15" x14ac:dyDescent="0.25">
      <c r="E140" s="240"/>
      <c r="F140"/>
      <c r="G140"/>
      <c r="H140"/>
      <c r="I140"/>
    </row>
    <row r="141" spans="5:9" ht="15" x14ac:dyDescent="0.25">
      <c r="E141" s="240"/>
      <c r="F141"/>
      <c r="G141"/>
      <c r="H141"/>
      <c r="I141"/>
    </row>
    <row r="142" spans="5:9" ht="15" x14ac:dyDescent="0.25">
      <c r="E142" s="240"/>
      <c r="F142"/>
      <c r="G142"/>
      <c r="H142"/>
      <c r="I142"/>
    </row>
    <row r="143" spans="5:9" ht="15" x14ac:dyDescent="0.25">
      <c r="E143" s="240"/>
      <c r="F143"/>
      <c r="G143"/>
      <c r="H143"/>
      <c r="I143"/>
    </row>
    <row r="144" spans="5:9" ht="15" x14ac:dyDescent="0.25">
      <c r="E144" s="240"/>
      <c r="F144"/>
      <c r="G144"/>
      <c r="H144"/>
      <c r="I144"/>
    </row>
    <row r="145" spans="5:9" ht="15" x14ac:dyDescent="0.25">
      <c r="E145" s="240"/>
      <c r="F145"/>
      <c r="G145"/>
      <c r="H145"/>
      <c r="I145"/>
    </row>
    <row r="146" spans="5:9" ht="15" x14ac:dyDescent="0.25">
      <c r="E146" s="240"/>
      <c r="F146"/>
      <c r="G146"/>
      <c r="H146"/>
      <c r="I146"/>
    </row>
    <row r="147" spans="5:9" ht="15" x14ac:dyDescent="0.25">
      <c r="E147" s="240"/>
      <c r="F147"/>
      <c r="G147"/>
      <c r="H147"/>
      <c r="I147"/>
    </row>
    <row r="148" spans="5:9" ht="15" x14ac:dyDescent="0.25">
      <c r="E148" s="240"/>
      <c r="F148"/>
      <c r="G148"/>
      <c r="H148"/>
      <c r="I148"/>
    </row>
    <row r="149" spans="5:9" ht="15" x14ac:dyDescent="0.25">
      <c r="E149" s="240"/>
      <c r="F149"/>
      <c r="G149"/>
      <c r="H149"/>
      <c r="I149"/>
    </row>
    <row r="150" spans="5:9" ht="15" x14ac:dyDescent="0.25">
      <c r="E150" s="240"/>
      <c r="F150"/>
      <c r="G150"/>
      <c r="H150"/>
      <c r="I150"/>
    </row>
    <row r="151" spans="5:9" ht="15" x14ac:dyDescent="0.25">
      <c r="E151" s="240"/>
      <c r="F151"/>
      <c r="G151"/>
      <c r="H151"/>
      <c r="I151"/>
    </row>
    <row r="152" spans="5:9" ht="15" x14ac:dyDescent="0.25">
      <c r="E152" s="240"/>
      <c r="F152"/>
      <c r="G152"/>
      <c r="H152"/>
      <c r="I152"/>
    </row>
    <row r="153" spans="5:9" ht="15" x14ac:dyDescent="0.25">
      <c r="E153" s="240"/>
      <c r="F153"/>
      <c r="G153"/>
      <c r="H153"/>
      <c r="I153"/>
    </row>
    <row r="154" spans="5:9" ht="15" x14ac:dyDescent="0.25">
      <c r="E154" s="240"/>
      <c r="F154"/>
      <c r="G154"/>
      <c r="H154"/>
      <c r="I154"/>
    </row>
    <row r="155" spans="5:9" ht="15" x14ac:dyDescent="0.25">
      <c r="E155" s="240"/>
      <c r="F155"/>
      <c r="G155"/>
      <c r="H155"/>
      <c r="I155"/>
    </row>
    <row r="156" spans="5:9" ht="15" x14ac:dyDescent="0.25">
      <c r="E156" s="240"/>
      <c r="F156"/>
      <c r="G156"/>
      <c r="H156"/>
      <c r="I156"/>
    </row>
    <row r="157" spans="5:9" ht="15" x14ac:dyDescent="0.25">
      <c r="E157" s="240"/>
      <c r="F157"/>
      <c r="G157"/>
      <c r="H157"/>
      <c r="I157"/>
    </row>
    <row r="158" spans="5:9" ht="15" x14ac:dyDescent="0.25">
      <c r="E158" s="240"/>
      <c r="F158"/>
      <c r="G158"/>
      <c r="H158"/>
      <c r="I158"/>
    </row>
    <row r="159" spans="5:9" ht="15" x14ac:dyDescent="0.25">
      <c r="E159" s="240"/>
      <c r="F159"/>
      <c r="G159"/>
      <c r="H159"/>
      <c r="I159"/>
    </row>
    <row r="160" spans="5:9" ht="15" x14ac:dyDescent="0.25">
      <c r="E160" s="240"/>
      <c r="F160"/>
      <c r="G160"/>
      <c r="H160"/>
      <c r="I160"/>
    </row>
    <row r="161" spans="5:9" ht="15" x14ac:dyDescent="0.25">
      <c r="E161" s="240"/>
      <c r="F161"/>
      <c r="G161"/>
      <c r="H161"/>
      <c r="I161"/>
    </row>
    <row r="162" spans="5:9" ht="15" x14ac:dyDescent="0.25">
      <c r="E162" s="240"/>
      <c r="F162"/>
      <c r="G162"/>
      <c r="H162"/>
      <c r="I162"/>
    </row>
    <row r="163" spans="5:9" ht="15" x14ac:dyDescent="0.25">
      <c r="E163" s="240"/>
      <c r="F163"/>
      <c r="G163"/>
      <c r="H163"/>
      <c r="I163"/>
    </row>
    <row r="164" spans="5:9" ht="15" x14ac:dyDescent="0.25">
      <c r="E164" s="240"/>
      <c r="F164"/>
      <c r="G164"/>
      <c r="H164"/>
      <c r="I164"/>
    </row>
    <row r="165" spans="5:9" ht="15" x14ac:dyDescent="0.25">
      <c r="E165" s="240"/>
      <c r="F165"/>
      <c r="G165"/>
      <c r="H165"/>
      <c r="I165"/>
    </row>
    <row r="166" spans="5:9" ht="15" x14ac:dyDescent="0.25">
      <c r="E166" s="240"/>
      <c r="F166"/>
      <c r="G166"/>
      <c r="H166"/>
      <c r="I166"/>
    </row>
    <row r="167" spans="5:9" ht="15" x14ac:dyDescent="0.25">
      <c r="E167" s="240"/>
      <c r="F167"/>
      <c r="G167"/>
      <c r="H167"/>
      <c r="I167"/>
    </row>
    <row r="168" spans="5:9" ht="15" x14ac:dyDescent="0.25">
      <c r="E168" s="240"/>
      <c r="F168"/>
      <c r="G168"/>
      <c r="H168"/>
      <c r="I168"/>
    </row>
    <row r="169" spans="5:9" ht="15" x14ac:dyDescent="0.25">
      <c r="E169" s="240"/>
      <c r="F169"/>
      <c r="G169"/>
      <c r="H169"/>
      <c r="I169"/>
    </row>
    <row r="170" spans="5:9" ht="15" x14ac:dyDescent="0.25">
      <c r="E170" s="240"/>
      <c r="F170"/>
      <c r="G170"/>
      <c r="H170"/>
      <c r="I170"/>
    </row>
    <row r="171" spans="5:9" ht="15" x14ac:dyDescent="0.25">
      <c r="E171" s="240"/>
      <c r="F171"/>
      <c r="G171"/>
      <c r="H171"/>
      <c r="I171"/>
    </row>
    <row r="172" spans="5:9" ht="15" x14ac:dyDescent="0.25">
      <c r="E172" s="240"/>
      <c r="F172"/>
      <c r="G172"/>
      <c r="H172"/>
      <c r="I172"/>
    </row>
    <row r="173" spans="5:9" ht="15" x14ac:dyDescent="0.25">
      <c r="E173" s="240"/>
      <c r="F173"/>
      <c r="G173"/>
      <c r="H173"/>
      <c r="I173"/>
    </row>
    <row r="174" spans="5:9" ht="15" x14ac:dyDescent="0.25">
      <c r="E174" s="240"/>
      <c r="F174"/>
      <c r="G174"/>
      <c r="H174"/>
      <c r="I174"/>
    </row>
    <row r="175" spans="5:9" ht="15" x14ac:dyDescent="0.25">
      <c r="E175" s="240"/>
      <c r="F175"/>
      <c r="G175"/>
      <c r="H175"/>
      <c r="I175"/>
    </row>
    <row r="176" spans="5:9" ht="15" x14ac:dyDescent="0.25">
      <c r="E176" s="240"/>
      <c r="F176"/>
      <c r="G176"/>
      <c r="H176"/>
      <c r="I176"/>
    </row>
    <row r="177" spans="5:9" ht="15" x14ac:dyDescent="0.25">
      <c r="E177" s="240"/>
      <c r="F177"/>
      <c r="G177"/>
      <c r="H177"/>
      <c r="I177"/>
    </row>
    <row r="178" spans="5:9" ht="15" x14ac:dyDescent="0.25">
      <c r="E178" s="240"/>
      <c r="F178"/>
      <c r="G178"/>
      <c r="H178"/>
      <c r="I178"/>
    </row>
    <row r="179" spans="5:9" ht="15" x14ac:dyDescent="0.25">
      <c r="E179" s="240"/>
      <c r="F179"/>
      <c r="G179"/>
      <c r="H179"/>
      <c r="I179"/>
    </row>
    <row r="180" spans="5:9" ht="15" x14ac:dyDescent="0.25">
      <c r="E180" s="240"/>
      <c r="F180"/>
      <c r="G180"/>
      <c r="H180"/>
      <c r="I180"/>
    </row>
    <row r="181" spans="5:9" ht="15" x14ac:dyDescent="0.25">
      <c r="E181" s="240"/>
      <c r="F181"/>
      <c r="G181"/>
      <c r="H181"/>
      <c r="I181"/>
    </row>
    <row r="182" spans="5:9" ht="15" x14ac:dyDescent="0.25">
      <c r="E182" s="240"/>
      <c r="F182"/>
      <c r="G182"/>
      <c r="H182"/>
      <c r="I182"/>
    </row>
    <row r="183" spans="5:9" ht="15" x14ac:dyDescent="0.25">
      <c r="E183" s="240"/>
      <c r="F183"/>
      <c r="G183"/>
      <c r="H183"/>
      <c r="I183"/>
    </row>
    <row r="184" spans="5:9" ht="15" x14ac:dyDescent="0.25">
      <c r="E184" s="240"/>
      <c r="F184"/>
      <c r="G184"/>
      <c r="H184"/>
      <c r="I184"/>
    </row>
    <row r="185" spans="5:9" ht="15" x14ac:dyDescent="0.25">
      <c r="E185" s="240"/>
      <c r="F185"/>
      <c r="G185"/>
      <c r="H185"/>
      <c r="I185"/>
    </row>
    <row r="186" spans="5:9" ht="15" x14ac:dyDescent="0.25">
      <c r="E186" s="240"/>
      <c r="F186"/>
      <c r="G186"/>
      <c r="H186"/>
      <c r="I186"/>
    </row>
    <row r="187" spans="5:9" ht="15" x14ac:dyDescent="0.25">
      <c r="E187" s="240"/>
      <c r="F187"/>
      <c r="G187"/>
      <c r="H187"/>
      <c r="I187"/>
    </row>
    <row r="188" spans="5:9" ht="15" x14ac:dyDescent="0.25">
      <c r="E188" s="240"/>
      <c r="F188"/>
      <c r="G188"/>
      <c r="H188"/>
      <c r="I188"/>
    </row>
    <row r="189" spans="5:9" ht="15" x14ac:dyDescent="0.25">
      <c r="E189" s="240"/>
      <c r="F189"/>
      <c r="G189"/>
      <c r="H189"/>
      <c r="I189"/>
    </row>
    <row r="190" spans="5:9" ht="15" x14ac:dyDescent="0.25">
      <c r="E190" s="240"/>
      <c r="F190"/>
      <c r="G190"/>
      <c r="H190"/>
      <c r="I190"/>
    </row>
    <row r="191" spans="5:9" ht="15" x14ac:dyDescent="0.25">
      <c r="E191" s="240"/>
      <c r="F191"/>
      <c r="G191"/>
      <c r="H191"/>
      <c r="I191"/>
    </row>
    <row r="192" spans="5:9" ht="15" x14ac:dyDescent="0.25">
      <c r="E192" s="240"/>
      <c r="F192"/>
      <c r="G192"/>
      <c r="H192"/>
      <c r="I192"/>
    </row>
    <row r="193" spans="5:9" ht="15" x14ac:dyDescent="0.25">
      <c r="E193" s="240"/>
      <c r="F193"/>
      <c r="G193"/>
      <c r="H193"/>
      <c r="I193"/>
    </row>
    <row r="194" spans="5:9" ht="15" x14ac:dyDescent="0.25">
      <c r="E194" s="240"/>
      <c r="F194"/>
      <c r="G194"/>
      <c r="H194"/>
      <c r="I194"/>
    </row>
    <row r="195" spans="5:9" ht="15" x14ac:dyDescent="0.25">
      <c r="E195" s="240"/>
      <c r="F195"/>
      <c r="G195"/>
      <c r="H195"/>
      <c r="I195"/>
    </row>
    <row r="196" spans="5:9" ht="15" x14ac:dyDescent="0.25">
      <c r="E196" s="240"/>
      <c r="F196"/>
      <c r="G196"/>
      <c r="H196"/>
      <c r="I196"/>
    </row>
    <row r="197" spans="5:9" ht="15" x14ac:dyDescent="0.25">
      <c r="E197" s="240"/>
      <c r="F197"/>
      <c r="G197"/>
      <c r="H197"/>
      <c r="I197"/>
    </row>
    <row r="198" spans="5:9" ht="15" x14ac:dyDescent="0.25">
      <c r="E198" s="240"/>
      <c r="F198"/>
      <c r="G198"/>
      <c r="H198"/>
      <c r="I198"/>
    </row>
    <row r="199" spans="5:9" ht="15" x14ac:dyDescent="0.25">
      <c r="E199" s="240"/>
      <c r="F199"/>
      <c r="G199"/>
      <c r="H199"/>
      <c r="I199"/>
    </row>
    <row r="200" spans="5:9" ht="15" x14ac:dyDescent="0.25">
      <c r="E200" s="240"/>
      <c r="F200"/>
      <c r="G200"/>
      <c r="H200"/>
      <c r="I200"/>
    </row>
    <row r="201" spans="5:9" ht="15" x14ac:dyDescent="0.25">
      <c r="E201" s="240"/>
      <c r="F201"/>
      <c r="G201"/>
      <c r="H201"/>
      <c r="I201"/>
    </row>
    <row r="202" spans="5:9" ht="15" x14ac:dyDescent="0.25">
      <c r="E202" s="240"/>
      <c r="F202"/>
      <c r="G202"/>
      <c r="H202"/>
      <c r="I202"/>
    </row>
    <row r="203" spans="5:9" ht="15" x14ac:dyDescent="0.25">
      <c r="E203" s="240"/>
      <c r="F203"/>
      <c r="G203"/>
      <c r="H203"/>
      <c r="I203"/>
    </row>
    <row r="204" spans="5:9" ht="15" x14ac:dyDescent="0.25">
      <c r="E204" s="240"/>
      <c r="F204"/>
      <c r="G204"/>
      <c r="H204"/>
      <c r="I204"/>
    </row>
    <row r="205" spans="5:9" ht="15" x14ac:dyDescent="0.25">
      <c r="E205" s="240"/>
      <c r="F205"/>
      <c r="G205"/>
      <c r="H205"/>
      <c r="I205"/>
    </row>
    <row r="206" spans="5:9" ht="15" x14ac:dyDescent="0.25">
      <c r="E206" s="240"/>
      <c r="F206"/>
      <c r="G206"/>
      <c r="H206"/>
      <c r="I206"/>
    </row>
    <row r="207" spans="5:9" ht="15" x14ac:dyDescent="0.25">
      <c r="E207" s="240"/>
      <c r="F207"/>
      <c r="G207"/>
      <c r="H207"/>
      <c r="I207"/>
    </row>
    <row r="208" spans="5:9" ht="15" x14ac:dyDescent="0.25">
      <c r="E208" s="240"/>
      <c r="F208"/>
      <c r="G208"/>
      <c r="H208"/>
      <c r="I208"/>
    </row>
    <row r="209" spans="5:9" ht="15" x14ac:dyDescent="0.25">
      <c r="E209" s="240"/>
      <c r="F209"/>
      <c r="G209"/>
      <c r="H209"/>
      <c r="I209"/>
    </row>
    <row r="210" spans="5:9" ht="15" x14ac:dyDescent="0.25">
      <c r="E210" s="240"/>
      <c r="F210"/>
      <c r="G210"/>
      <c r="H210"/>
      <c r="I210"/>
    </row>
    <row r="211" spans="5:9" ht="15" x14ac:dyDescent="0.25">
      <c r="E211" s="240"/>
      <c r="F211"/>
      <c r="G211"/>
      <c r="H211"/>
      <c r="I211"/>
    </row>
    <row r="212" spans="5:9" ht="15" x14ac:dyDescent="0.25">
      <c r="E212" s="240"/>
      <c r="F212"/>
      <c r="G212"/>
      <c r="H212"/>
      <c r="I212"/>
    </row>
    <row r="213" spans="5:9" ht="15" x14ac:dyDescent="0.25">
      <c r="E213" s="240"/>
      <c r="F213"/>
      <c r="G213"/>
      <c r="H213"/>
      <c r="I213"/>
    </row>
    <row r="214" spans="5:9" ht="15" x14ac:dyDescent="0.25">
      <c r="E214" s="240"/>
      <c r="F214"/>
      <c r="G214"/>
      <c r="H214"/>
      <c r="I214"/>
    </row>
    <row r="215" spans="5:9" ht="15" x14ac:dyDescent="0.25">
      <c r="E215" s="240"/>
      <c r="F215"/>
      <c r="G215"/>
      <c r="H215"/>
      <c r="I215"/>
    </row>
    <row r="216" spans="5:9" ht="15" x14ac:dyDescent="0.25">
      <c r="E216" s="240"/>
      <c r="F216"/>
      <c r="G216"/>
      <c r="H216"/>
      <c r="I216"/>
    </row>
    <row r="217" spans="5:9" ht="15" x14ac:dyDescent="0.25">
      <c r="E217" s="240"/>
      <c r="F217"/>
      <c r="G217"/>
      <c r="H217"/>
      <c r="I217"/>
    </row>
    <row r="218" spans="5:9" ht="15" x14ac:dyDescent="0.25">
      <c r="E218" s="240"/>
      <c r="F218"/>
      <c r="G218"/>
      <c r="H218"/>
      <c r="I218"/>
    </row>
    <row r="219" spans="5:9" ht="15" x14ac:dyDescent="0.25">
      <c r="E219" s="240"/>
      <c r="F219"/>
      <c r="G219"/>
      <c r="H219"/>
      <c r="I219"/>
    </row>
    <row r="220" spans="5:9" ht="15" x14ac:dyDescent="0.25">
      <c r="E220" s="240"/>
      <c r="F220"/>
      <c r="G220"/>
      <c r="H220"/>
      <c r="I220"/>
    </row>
    <row r="221" spans="5:9" ht="15" x14ac:dyDescent="0.25">
      <c r="E221" s="240"/>
      <c r="F221"/>
      <c r="G221"/>
      <c r="H221"/>
      <c r="I221"/>
    </row>
    <row r="222" spans="5:9" ht="15" x14ac:dyDescent="0.25">
      <c r="E222" s="240"/>
      <c r="F222"/>
      <c r="G222"/>
      <c r="H222"/>
      <c r="I222"/>
    </row>
    <row r="223" spans="5:9" ht="15" x14ac:dyDescent="0.25">
      <c r="E223" s="240"/>
      <c r="F223"/>
      <c r="G223"/>
      <c r="H223"/>
      <c r="I223"/>
    </row>
    <row r="224" spans="5:9" ht="15" x14ac:dyDescent="0.25">
      <c r="E224" s="240"/>
      <c r="F224"/>
      <c r="G224"/>
      <c r="H224"/>
      <c r="I224"/>
    </row>
    <row r="225" spans="5:9" ht="15" x14ac:dyDescent="0.25">
      <c r="E225" s="240"/>
      <c r="F225"/>
      <c r="G225"/>
      <c r="H225"/>
      <c r="I225"/>
    </row>
    <row r="226" spans="5:9" ht="15" x14ac:dyDescent="0.25">
      <c r="E226" s="240"/>
      <c r="F226"/>
      <c r="G226"/>
      <c r="H226"/>
      <c r="I226"/>
    </row>
    <row r="227" spans="5:9" ht="15" x14ac:dyDescent="0.25">
      <c r="E227" s="240"/>
      <c r="F227"/>
      <c r="G227"/>
      <c r="H227"/>
      <c r="I227"/>
    </row>
    <row r="228" spans="5:9" ht="15" x14ac:dyDescent="0.25">
      <c r="E228" s="240"/>
      <c r="F228"/>
      <c r="G228"/>
      <c r="H228"/>
      <c r="I228"/>
    </row>
    <row r="229" spans="5:9" ht="15" x14ac:dyDescent="0.25">
      <c r="E229" s="240"/>
      <c r="F229"/>
      <c r="G229"/>
      <c r="H229"/>
      <c r="I229"/>
    </row>
    <row r="230" spans="5:9" ht="15" x14ac:dyDescent="0.25">
      <c r="E230" s="240"/>
      <c r="F230"/>
      <c r="G230"/>
      <c r="H230"/>
      <c r="I230"/>
    </row>
    <row r="231" spans="5:9" ht="15" x14ac:dyDescent="0.25">
      <c r="E231" s="240"/>
      <c r="F231"/>
      <c r="G231"/>
      <c r="H231"/>
      <c r="I231"/>
    </row>
    <row r="232" spans="5:9" ht="15" x14ac:dyDescent="0.25">
      <c r="E232" s="240"/>
      <c r="F232"/>
      <c r="G232"/>
      <c r="H232"/>
      <c r="I232"/>
    </row>
    <row r="233" spans="5:9" ht="15" x14ac:dyDescent="0.25">
      <c r="E233" s="240"/>
      <c r="F233"/>
      <c r="G233"/>
      <c r="H233"/>
      <c r="I233"/>
    </row>
    <row r="234" spans="5:9" ht="15" x14ac:dyDescent="0.25">
      <c r="E234" s="240"/>
      <c r="F234"/>
      <c r="G234"/>
      <c r="H234"/>
      <c r="I234"/>
    </row>
    <row r="235" spans="5:9" ht="15" x14ac:dyDescent="0.25">
      <c r="E235" s="240"/>
      <c r="F235"/>
      <c r="G235"/>
      <c r="H235"/>
      <c r="I235"/>
    </row>
    <row r="236" spans="5:9" ht="15" x14ac:dyDescent="0.25">
      <c r="E236" s="240"/>
      <c r="F236"/>
      <c r="G236"/>
      <c r="H236"/>
      <c r="I236"/>
    </row>
    <row r="237" spans="5:9" ht="15" x14ac:dyDescent="0.25">
      <c r="E237" s="240"/>
      <c r="F237"/>
      <c r="G237"/>
      <c r="H237"/>
      <c r="I237"/>
    </row>
    <row r="238" spans="5:9" ht="15" x14ac:dyDescent="0.25">
      <c r="E238" s="240"/>
      <c r="F238"/>
      <c r="G238"/>
      <c r="H238"/>
      <c r="I238"/>
    </row>
    <row r="239" spans="5:9" ht="15" x14ac:dyDescent="0.25">
      <c r="E239" s="240"/>
      <c r="F239"/>
      <c r="G239"/>
      <c r="H239"/>
      <c r="I239"/>
    </row>
    <row r="240" spans="5:9" ht="15" x14ac:dyDescent="0.25">
      <c r="E240" s="240"/>
      <c r="F240"/>
      <c r="G240"/>
      <c r="H240"/>
      <c r="I240"/>
    </row>
    <row r="241" spans="5:9" ht="15" x14ac:dyDescent="0.25">
      <c r="E241" s="240"/>
      <c r="F241"/>
      <c r="G241"/>
      <c r="H241"/>
      <c r="I241"/>
    </row>
    <row r="242" spans="5:9" ht="15" x14ac:dyDescent="0.25">
      <c r="E242" s="240"/>
      <c r="F242"/>
      <c r="G242"/>
      <c r="H242"/>
      <c r="I242"/>
    </row>
    <row r="243" spans="5:9" ht="15" x14ac:dyDescent="0.25">
      <c r="E243" s="240"/>
      <c r="F243"/>
      <c r="G243"/>
      <c r="H243"/>
      <c r="I243"/>
    </row>
    <row r="244" spans="5:9" ht="15" x14ac:dyDescent="0.25">
      <c r="E244" s="240"/>
      <c r="F244"/>
      <c r="G244"/>
      <c r="H244"/>
      <c r="I244"/>
    </row>
    <row r="245" spans="5:9" ht="15" x14ac:dyDescent="0.25">
      <c r="E245" s="240"/>
      <c r="F245"/>
      <c r="G245"/>
      <c r="H245"/>
      <c r="I245"/>
    </row>
    <row r="246" spans="5:9" ht="15" x14ac:dyDescent="0.25">
      <c r="E246" s="240"/>
      <c r="F246"/>
      <c r="G246"/>
      <c r="H246"/>
      <c r="I246"/>
    </row>
    <row r="247" spans="5:9" ht="15" x14ac:dyDescent="0.25">
      <c r="E247" s="240"/>
      <c r="F247"/>
      <c r="G247"/>
      <c r="H247"/>
      <c r="I247"/>
    </row>
  </sheetData>
  <mergeCells count="31">
    <mergeCell ref="A3:B3"/>
    <mergeCell ref="C3:N3"/>
    <mergeCell ref="A1:N1"/>
    <mergeCell ref="AL6:AO6"/>
    <mergeCell ref="AP6:AS6"/>
    <mergeCell ref="AT6:AW6"/>
    <mergeCell ref="F5:BA5"/>
    <mergeCell ref="E6:E7"/>
    <mergeCell ref="F6:I6"/>
    <mergeCell ref="J6:M6"/>
    <mergeCell ref="N6:Q6"/>
    <mergeCell ref="R6:U6"/>
    <mergeCell ref="V6:Y6"/>
    <mergeCell ref="AX6:BA6"/>
    <mergeCell ref="Z6:AC6"/>
    <mergeCell ref="AD6:AG6"/>
    <mergeCell ref="AH6:AK6"/>
    <mergeCell ref="A6:A7"/>
    <mergeCell ref="B6:B7"/>
    <mergeCell ref="C6:C7"/>
    <mergeCell ref="D16:D18"/>
    <mergeCell ref="C16:C20"/>
    <mergeCell ref="D14:D15"/>
    <mergeCell ref="D8:D13"/>
    <mergeCell ref="C8:C15"/>
    <mergeCell ref="D6:D7"/>
    <mergeCell ref="A5:E5"/>
    <mergeCell ref="B8:B15"/>
    <mergeCell ref="B16:B20"/>
    <mergeCell ref="A16:A20"/>
    <mergeCell ref="A8:A15"/>
  </mergeCells>
  <pageMargins left="0.7" right="0.7" top="0.75" bottom="0.75" header="0.3" footer="0.3"/>
  <pageSetup paperSize="119" scale="87"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XFD161"/>
  <sheetViews>
    <sheetView showGridLines="0" zoomScale="90" zoomScaleNormal="90" workbookViewId="0">
      <selection activeCell="G21" sqref="G21"/>
    </sheetView>
  </sheetViews>
  <sheetFormatPr baseColWidth="10" defaultColWidth="11.42578125" defaultRowHeight="12.75" x14ac:dyDescent="0.2"/>
  <cols>
    <col min="1" max="1" width="55.28515625" style="1" customWidth="1"/>
    <col min="2" max="2" width="22.85546875" style="1" customWidth="1"/>
    <col min="3" max="3" width="20.85546875" style="1" customWidth="1"/>
    <col min="4" max="4" width="51.42578125" style="1" customWidth="1"/>
    <col min="5" max="16382" width="10.85546875" style="1"/>
    <col min="16383" max="16383" width="12" style="1" customWidth="1"/>
    <col min="16384" max="16384" width="172.28515625" style="1" bestFit="1" customWidth="1"/>
  </cols>
  <sheetData>
    <row r="1" spans="1:4 16382:16384" ht="15" x14ac:dyDescent="0.25">
      <c r="XFD1" t="s">
        <v>20</v>
      </c>
    </row>
    <row r="2" spans="1:4 16382:16384" ht="15" x14ac:dyDescent="0.25">
      <c r="XFD2" t="s">
        <v>21</v>
      </c>
    </row>
    <row r="3" spans="1:4 16382:16384" ht="15" x14ac:dyDescent="0.25">
      <c r="XFD3" t="s">
        <v>22</v>
      </c>
    </row>
    <row r="4" spans="1:4 16382:16384" ht="15" x14ac:dyDescent="0.25">
      <c r="XFD4" t="s">
        <v>23</v>
      </c>
    </row>
    <row r="5" spans="1:4 16382:16384" s="3" customFormat="1" ht="20.25" x14ac:dyDescent="0.3">
      <c r="A5" s="395" t="s">
        <v>24</v>
      </c>
      <c r="B5" s="395"/>
      <c r="C5" s="395"/>
      <c r="D5" s="395"/>
      <c r="XFD5" t="s">
        <v>25</v>
      </c>
    </row>
    <row r="6" spans="1:4 16382:16384" ht="15.75" x14ac:dyDescent="0.25">
      <c r="A6" s="2"/>
      <c r="XFD6" t="s">
        <v>26</v>
      </c>
    </row>
    <row r="7" spans="1:4 16382:16384" ht="25.5" x14ac:dyDescent="0.25">
      <c r="A7" s="4" t="s">
        <v>27</v>
      </c>
      <c r="B7" s="4" t="s">
        <v>28</v>
      </c>
      <c r="XFB7" t="s">
        <v>29</v>
      </c>
    </row>
    <row r="8" spans="1:4 16382:16384" ht="25.5" x14ac:dyDescent="0.25">
      <c r="A8" s="36" t="s">
        <v>21</v>
      </c>
      <c r="B8" s="36" t="s">
        <v>30</v>
      </c>
      <c r="XFB8"/>
    </row>
    <row r="9" spans="1:4 16382:16384" ht="15" x14ac:dyDescent="0.25">
      <c r="XFD9"/>
    </row>
    <row r="10" spans="1:4 16382:16384" ht="20.25" x14ac:dyDescent="0.3">
      <c r="A10" s="395" t="s">
        <v>31</v>
      </c>
      <c r="B10" s="395"/>
      <c r="C10" s="395"/>
      <c r="D10" s="395"/>
      <c r="XFD10"/>
    </row>
    <row r="11" spans="1:4 16382:16384" ht="15.75" x14ac:dyDescent="0.25">
      <c r="A11" s="2"/>
      <c r="XFD11"/>
    </row>
    <row r="12" spans="1:4 16382:16384" ht="15" x14ac:dyDescent="0.25">
      <c r="A12" s="4" t="s">
        <v>32</v>
      </c>
      <c r="B12" s="4" t="s">
        <v>33</v>
      </c>
      <c r="C12" s="4" t="s">
        <v>34</v>
      </c>
      <c r="XFD12"/>
    </row>
    <row r="13" spans="1:4 16382:16384" ht="15" x14ac:dyDescent="0.25">
      <c r="A13" s="36"/>
      <c r="B13" s="36"/>
      <c r="C13" s="36"/>
      <c r="XFD13"/>
    </row>
    <row r="14" spans="1:4 16382:16384" ht="15" x14ac:dyDescent="0.25">
      <c r="XFD14"/>
    </row>
    <row r="15" spans="1:4 16382:16384" ht="20.25" x14ac:dyDescent="0.3">
      <c r="A15" s="395" t="s">
        <v>35</v>
      </c>
      <c r="B15" s="395"/>
      <c r="C15" s="395"/>
      <c r="D15" s="395"/>
      <c r="XFD15"/>
    </row>
    <row r="16" spans="1:4 16382:16384" ht="15.75" x14ac:dyDescent="0.25">
      <c r="A16" s="2"/>
      <c r="XFD16"/>
    </row>
    <row r="17" spans="1:3 16384:16384" ht="15" x14ac:dyDescent="0.25">
      <c r="A17" s="4" t="s">
        <v>36</v>
      </c>
      <c r="B17" s="4" t="s">
        <v>33</v>
      </c>
      <c r="C17" s="4" t="s">
        <v>34</v>
      </c>
      <c r="XFD17"/>
    </row>
    <row r="18" spans="1:3 16384:16384" ht="15" x14ac:dyDescent="0.25">
      <c r="A18" s="36"/>
      <c r="B18" s="36"/>
      <c r="C18" s="36"/>
      <c r="XFD18"/>
    </row>
    <row r="19" spans="1:3 16384:16384" ht="15" x14ac:dyDescent="0.25">
      <c r="XFD19"/>
    </row>
    <row r="20" spans="1:3 16384:16384" ht="15" x14ac:dyDescent="0.25">
      <c r="XFD20"/>
    </row>
    <row r="21" spans="1:3 16384:16384" ht="15" x14ac:dyDescent="0.25">
      <c r="XFD21"/>
    </row>
    <row r="22" spans="1:3 16384:16384" ht="15" x14ac:dyDescent="0.25">
      <c r="XFD22"/>
    </row>
    <row r="23" spans="1:3 16384:16384" ht="15" x14ac:dyDescent="0.25">
      <c r="XFD23"/>
    </row>
    <row r="24" spans="1:3 16384:16384" ht="15" x14ac:dyDescent="0.25">
      <c r="XFD24"/>
    </row>
    <row r="25" spans="1:3 16384:16384" ht="15" x14ac:dyDescent="0.25">
      <c r="XFD25"/>
    </row>
    <row r="26" spans="1:3 16384:16384" ht="15" x14ac:dyDescent="0.25">
      <c r="XFD26"/>
    </row>
    <row r="27" spans="1:3 16384:16384" ht="15" x14ac:dyDescent="0.25">
      <c r="XFD27"/>
    </row>
    <row r="28" spans="1:3 16384:16384" ht="15" x14ac:dyDescent="0.25">
      <c r="XFD28"/>
    </row>
    <row r="29" spans="1:3 16384:16384" ht="15" x14ac:dyDescent="0.25">
      <c r="XFD29"/>
    </row>
    <row r="30" spans="1:3 16384:16384" ht="15" x14ac:dyDescent="0.25">
      <c r="XFD30"/>
    </row>
    <row r="31" spans="1:3 16384:16384" ht="15" x14ac:dyDescent="0.25">
      <c r="XFD31"/>
    </row>
    <row r="32" spans="1:3 16384:16384" ht="15" x14ac:dyDescent="0.25">
      <c r="XFD32"/>
    </row>
    <row r="33" spans="16384:16384" ht="15" x14ac:dyDescent="0.25">
      <c r="XFD33"/>
    </row>
    <row r="34" spans="16384:16384" ht="15" x14ac:dyDescent="0.25">
      <c r="XFD34"/>
    </row>
    <row r="35" spans="16384:16384" ht="15" x14ac:dyDescent="0.25">
      <c r="XFD35"/>
    </row>
    <row r="36" spans="16384:16384" ht="15" x14ac:dyDescent="0.25">
      <c r="XFD36"/>
    </row>
    <row r="37" spans="16384:16384" ht="15" x14ac:dyDescent="0.25">
      <c r="XFD37"/>
    </row>
    <row r="38" spans="16384:16384" ht="15" x14ac:dyDescent="0.25">
      <c r="XFD38"/>
    </row>
    <row r="39" spans="16384:16384" ht="15" x14ac:dyDescent="0.25">
      <c r="XFD39"/>
    </row>
    <row r="40" spans="16384:16384" ht="15" x14ac:dyDescent="0.25">
      <c r="XFD40"/>
    </row>
    <row r="41" spans="16384:16384" ht="15" x14ac:dyDescent="0.25">
      <c r="XFD41"/>
    </row>
    <row r="42" spans="16384:16384" ht="15" x14ac:dyDescent="0.25">
      <c r="XFD42"/>
    </row>
    <row r="43" spans="16384:16384" ht="15" x14ac:dyDescent="0.25">
      <c r="XFD43"/>
    </row>
    <row r="44" spans="16384:16384" ht="15" x14ac:dyDescent="0.25">
      <c r="XFD44"/>
    </row>
    <row r="45" spans="16384:16384" ht="15" x14ac:dyDescent="0.25">
      <c r="XFD45"/>
    </row>
    <row r="46" spans="16384:16384" ht="15" x14ac:dyDescent="0.25">
      <c r="XFD46"/>
    </row>
    <row r="47" spans="16384:16384" ht="15" x14ac:dyDescent="0.25">
      <c r="XFD47"/>
    </row>
    <row r="48" spans="16384:16384" ht="15" x14ac:dyDescent="0.25">
      <c r="XFD48"/>
    </row>
    <row r="49" spans="16384:16384" ht="15" x14ac:dyDescent="0.25">
      <c r="XFD49"/>
    </row>
    <row r="50" spans="16384:16384" ht="15" x14ac:dyDescent="0.25">
      <c r="XFD50"/>
    </row>
    <row r="51" spans="16384:16384" ht="15" x14ac:dyDescent="0.25">
      <c r="XFD51"/>
    </row>
    <row r="52" spans="16384:16384" ht="15" x14ac:dyDescent="0.25">
      <c r="XFD52"/>
    </row>
    <row r="53" spans="16384:16384" ht="15" x14ac:dyDescent="0.25">
      <c r="XFD53"/>
    </row>
    <row r="54" spans="16384:16384" ht="15" x14ac:dyDescent="0.25">
      <c r="XFD54"/>
    </row>
    <row r="55" spans="16384:16384" ht="15" x14ac:dyDescent="0.25">
      <c r="XFD55"/>
    </row>
    <row r="56" spans="16384:16384" ht="15" x14ac:dyDescent="0.25">
      <c r="XFD56"/>
    </row>
    <row r="57" spans="16384:16384" ht="15" x14ac:dyDescent="0.25">
      <c r="XFD57"/>
    </row>
    <row r="58" spans="16384:16384" ht="15" x14ac:dyDescent="0.25">
      <c r="XFD58"/>
    </row>
    <row r="59" spans="16384:16384" ht="15" x14ac:dyDescent="0.25">
      <c r="XFD59"/>
    </row>
    <row r="60" spans="16384:16384" ht="15" x14ac:dyDescent="0.25">
      <c r="XFD60"/>
    </row>
    <row r="61" spans="16384:16384" ht="15" x14ac:dyDescent="0.25">
      <c r="XFD61"/>
    </row>
    <row r="62" spans="16384:16384" ht="15" x14ac:dyDescent="0.25">
      <c r="XFD62"/>
    </row>
    <row r="63" spans="16384:16384" ht="15" x14ac:dyDescent="0.25">
      <c r="XFD63"/>
    </row>
    <row r="64" spans="16384:16384" ht="15" x14ac:dyDescent="0.25">
      <c r="XFD64"/>
    </row>
    <row r="65" spans="16384:16384" ht="15" x14ac:dyDescent="0.25">
      <c r="XFD65"/>
    </row>
    <row r="66" spans="16384:16384" ht="15" x14ac:dyDescent="0.25">
      <c r="XFD66"/>
    </row>
    <row r="67" spans="16384:16384" ht="15" x14ac:dyDescent="0.25">
      <c r="XFD67"/>
    </row>
    <row r="68" spans="16384:16384" ht="15" x14ac:dyDescent="0.25">
      <c r="XFD68"/>
    </row>
    <row r="76" spans="16384:16384" ht="15" x14ac:dyDescent="0.25">
      <c r="XFD76"/>
    </row>
    <row r="77" spans="16384:16384" ht="15" x14ac:dyDescent="0.25">
      <c r="XFD77"/>
    </row>
    <row r="78" spans="16384:16384" ht="15" x14ac:dyDescent="0.25">
      <c r="XFD78"/>
    </row>
    <row r="79" spans="16384:16384" ht="15" x14ac:dyDescent="0.25">
      <c r="XFD79"/>
    </row>
    <row r="80" spans="16384:16384" ht="15" x14ac:dyDescent="0.25">
      <c r="XFD80"/>
    </row>
    <row r="81" spans="16384:16384" ht="15" x14ac:dyDescent="0.25">
      <c r="XFD81"/>
    </row>
    <row r="82" spans="16384:16384" ht="15" x14ac:dyDescent="0.25">
      <c r="XFD82"/>
    </row>
    <row r="83" spans="16384:16384" ht="15" x14ac:dyDescent="0.25">
      <c r="XFD83"/>
    </row>
    <row r="84" spans="16384:16384" ht="15" x14ac:dyDescent="0.25">
      <c r="XFD84"/>
    </row>
    <row r="85" spans="16384:16384" ht="15" x14ac:dyDescent="0.25">
      <c r="XFD85"/>
    </row>
    <row r="86" spans="16384:16384" ht="15" x14ac:dyDescent="0.25">
      <c r="XFD86"/>
    </row>
    <row r="87" spans="16384:16384" ht="15" x14ac:dyDescent="0.25">
      <c r="XFD87"/>
    </row>
    <row r="88" spans="16384:16384" ht="15" x14ac:dyDescent="0.25">
      <c r="XFD88"/>
    </row>
    <row r="89" spans="16384:16384" ht="15" x14ac:dyDescent="0.25">
      <c r="XFD89"/>
    </row>
    <row r="90" spans="16384:16384" ht="15" x14ac:dyDescent="0.25">
      <c r="XFD90"/>
    </row>
    <row r="91" spans="16384:16384" ht="15" x14ac:dyDescent="0.25">
      <c r="XFD91"/>
    </row>
    <row r="92" spans="16384:16384" ht="15" x14ac:dyDescent="0.25">
      <c r="XFD92"/>
    </row>
    <row r="93" spans="16384:16384" ht="15" x14ac:dyDescent="0.25">
      <c r="XFD93"/>
    </row>
    <row r="94" spans="16384:16384" ht="15" x14ac:dyDescent="0.25">
      <c r="XFD94"/>
    </row>
    <row r="95" spans="16384:16384" ht="15" x14ac:dyDescent="0.25">
      <c r="XFD95"/>
    </row>
    <row r="96" spans="16384:16384" ht="15" x14ac:dyDescent="0.25">
      <c r="XFD96"/>
    </row>
    <row r="97" spans="16384:16384" ht="15" x14ac:dyDescent="0.25">
      <c r="XFD97"/>
    </row>
    <row r="98" spans="16384:16384" ht="15" x14ac:dyDescent="0.25">
      <c r="XFD98"/>
    </row>
    <row r="99" spans="16384:16384" ht="15" x14ac:dyDescent="0.25">
      <c r="XFD99"/>
    </row>
    <row r="100" spans="16384:16384" ht="15" x14ac:dyDescent="0.25">
      <c r="XFD100"/>
    </row>
    <row r="101" spans="16384:16384" ht="15" x14ac:dyDescent="0.25">
      <c r="XFD101"/>
    </row>
    <row r="102" spans="16384:16384" ht="15" x14ac:dyDescent="0.25">
      <c r="XFD102"/>
    </row>
    <row r="103" spans="16384:16384" ht="15" x14ac:dyDescent="0.25">
      <c r="XFD103"/>
    </row>
    <row r="104" spans="16384:16384" ht="15" x14ac:dyDescent="0.25">
      <c r="XFD104"/>
    </row>
    <row r="105" spans="16384:16384" ht="15" x14ac:dyDescent="0.25">
      <c r="XFD105"/>
    </row>
    <row r="106" spans="16384:16384" ht="15" x14ac:dyDescent="0.25">
      <c r="XFD106"/>
    </row>
    <row r="107" spans="16384:16384" ht="15" x14ac:dyDescent="0.25">
      <c r="XFD107"/>
    </row>
    <row r="108" spans="16384:16384" ht="15" x14ac:dyDescent="0.25">
      <c r="XFD108"/>
    </row>
    <row r="109" spans="16384:16384" ht="15" x14ac:dyDescent="0.25">
      <c r="XFD109"/>
    </row>
    <row r="110" spans="16384:16384" ht="15" x14ac:dyDescent="0.25">
      <c r="XFD110"/>
    </row>
    <row r="111" spans="16384:16384" ht="15" x14ac:dyDescent="0.25">
      <c r="XFD111"/>
    </row>
    <row r="112" spans="16384:16384" ht="15" x14ac:dyDescent="0.25">
      <c r="XFD112"/>
    </row>
    <row r="113" spans="16384:16384" ht="15" x14ac:dyDescent="0.25">
      <c r="XFD113"/>
    </row>
    <row r="114" spans="16384:16384" ht="15" x14ac:dyDescent="0.25">
      <c r="XFD114"/>
    </row>
    <row r="115" spans="16384:16384" ht="15" x14ac:dyDescent="0.25">
      <c r="XFD115"/>
    </row>
    <row r="116" spans="16384:16384" ht="15" x14ac:dyDescent="0.25">
      <c r="XFD116"/>
    </row>
    <row r="117" spans="16384:16384" ht="15" x14ac:dyDescent="0.25">
      <c r="XFD117"/>
    </row>
    <row r="118" spans="16384:16384" ht="15" x14ac:dyDescent="0.25">
      <c r="XFD118"/>
    </row>
    <row r="119" spans="16384:16384" ht="15" x14ac:dyDescent="0.25">
      <c r="XFD119"/>
    </row>
    <row r="120" spans="16384:16384" ht="15" x14ac:dyDescent="0.25">
      <c r="XFD120"/>
    </row>
    <row r="121" spans="16384:16384" ht="15" x14ac:dyDescent="0.25">
      <c r="XFD121"/>
    </row>
    <row r="122" spans="16384:16384" ht="15" x14ac:dyDescent="0.25">
      <c r="XFD122"/>
    </row>
    <row r="123" spans="16384:16384" ht="15" x14ac:dyDescent="0.25">
      <c r="XFD123"/>
    </row>
    <row r="124" spans="16384:16384" ht="15" x14ac:dyDescent="0.25">
      <c r="XFD124"/>
    </row>
    <row r="125" spans="16384:16384" ht="15" x14ac:dyDescent="0.25">
      <c r="XFD125"/>
    </row>
    <row r="126" spans="16384:16384" ht="15" x14ac:dyDescent="0.25">
      <c r="XFD126"/>
    </row>
    <row r="127" spans="16384:16384" ht="15" x14ac:dyDescent="0.25">
      <c r="XFD127"/>
    </row>
    <row r="128" spans="16384:16384" ht="15" x14ac:dyDescent="0.25">
      <c r="XFD128"/>
    </row>
    <row r="129" spans="16384:16384" ht="15" x14ac:dyDescent="0.25">
      <c r="XFD129"/>
    </row>
    <row r="130" spans="16384:16384" ht="15" x14ac:dyDescent="0.25">
      <c r="XFD130"/>
    </row>
    <row r="131" spans="16384:16384" ht="15" x14ac:dyDescent="0.25">
      <c r="XFD131"/>
    </row>
    <row r="132" spans="16384:16384" ht="15" x14ac:dyDescent="0.25">
      <c r="XFD132"/>
    </row>
    <row r="133" spans="16384:16384" ht="15" x14ac:dyDescent="0.25">
      <c r="XFD133"/>
    </row>
    <row r="134" spans="16384:16384" ht="15" x14ac:dyDescent="0.25">
      <c r="XFD134"/>
    </row>
    <row r="135" spans="16384:16384" ht="15" x14ac:dyDescent="0.25">
      <c r="XFD135"/>
    </row>
    <row r="136" spans="16384:16384" ht="15" x14ac:dyDescent="0.25">
      <c r="XFD136"/>
    </row>
    <row r="137" spans="16384:16384" ht="15" x14ac:dyDescent="0.25">
      <c r="XFD137"/>
    </row>
    <row r="138" spans="16384:16384" ht="15" x14ac:dyDescent="0.25">
      <c r="XFD138"/>
    </row>
    <row r="139" spans="16384:16384" ht="15" x14ac:dyDescent="0.25">
      <c r="XFD139"/>
    </row>
    <row r="140" spans="16384:16384" ht="15" x14ac:dyDescent="0.25">
      <c r="XFD140"/>
    </row>
    <row r="141" spans="16384:16384" ht="15" x14ac:dyDescent="0.25">
      <c r="XFD141"/>
    </row>
    <row r="142" spans="16384:16384" ht="15" x14ac:dyDescent="0.25">
      <c r="XFD142"/>
    </row>
    <row r="143" spans="16384:16384" ht="15" x14ac:dyDescent="0.25">
      <c r="XFD143"/>
    </row>
    <row r="144" spans="16384:16384" ht="15" x14ac:dyDescent="0.25">
      <c r="XFD144"/>
    </row>
    <row r="145" spans="16384:16384" ht="15" x14ac:dyDescent="0.25">
      <c r="XFD145"/>
    </row>
    <row r="146" spans="16384:16384" ht="15" x14ac:dyDescent="0.25">
      <c r="XFD146"/>
    </row>
    <row r="147" spans="16384:16384" ht="15" x14ac:dyDescent="0.25">
      <c r="XFD147"/>
    </row>
    <row r="148" spans="16384:16384" ht="15" x14ac:dyDescent="0.25">
      <c r="XFD148"/>
    </row>
    <row r="149" spans="16384:16384" ht="15" x14ac:dyDescent="0.25">
      <c r="XFD149"/>
    </row>
    <row r="150" spans="16384:16384" ht="15" x14ac:dyDescent="0.25">
      <c r="XFD150"/>
    </row>
    <row r="151" spans="16384:16384" ht="15" x14ac:dyDescent="0.25">
      <c r="XFD151"/>
    </row>
    <row r="152" spans="16384:16384" ht="15" x14ac:dyDescent="0.25">
      <c r="XFD152"/>
    </row>
    <row r="153" spans="16384:16384" ht="15" x14ac:dyDescent="0.25">
      <c r="XFD153"/>
    </row>
    <row r="154" spans="16384:16384" ht="15" x14ac:dyDescent="0.25">
      <c r="XFD154"/>
    </row>
    <row r="155" spans="16384:16384" ht="15" x14ac:dyDescent="0.25">
      <c r="XFD155"/>
    </row>
    <row r="156" spans="16384:16384" ht="15" x14ac:dyDescent="0.25">
      <c r="XFD156"/>
    </row>
    <row r="157" spans="16384:16384" ht="15" x14ac:dyDescent="0.25">
      <c r="XFD157"/>
    </row>
    <row r="158" spans="16384:16384" ht="15" x14ac:dyDescent="0.25">
      <c r="XFD158"/>
    </row>
    <row r="159" spans="16384:16384" ht="15" x14ac:dyDescent="0.25">
      <c r="XFD159"/>
    </row>
    <row r="160" spans="16384:16384" ht="15" x14ac:dyDescent="0.25">
      <c r="XFD160"/>
    </row>
    <row r="161" spans="16384:16384" ht="15" x14ac:dyDescent="0.25">
      <c r="XFD161"/>
    </row>
  </sheetData>
  <mergeCells count="3">
    <mergeCell ref="A5:D5"/>
    <mergeCell ref="A10:D10"/>
    <mergeCell ref="A15:D15"/>
  </mergeCells>
  <dataValidations count="1">
    <dataValidation type="list" allowBlank="1" showInputMessage="1" showErrorMessage="1" sqref="A8" xr:uid="{00000000-0002-0000-0100-000000000000}">
      <formula1>$XFD$1:$XFD$7</formula1>
    </dataValidation>
  </dataValidations>
  <pageMargins left="0.7" right="0.7" top="0.75" bottom="0.75" header="0.3" footer="0.3"/>
  <pageSetup orientation="portrait"/>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84259-B4DD-44B9-A958-2112A770C5ED}">
  <sheetPr>
    <tabColor rgb="FF92D050"/>
  </sheetPr>
  <dimension ref="B6:AD38"/>
  <sheetViews>
    <sheetView showGridLines="0" zoomScale="80" zoomScaleNormal="80" zoomScaleSheetLayoutView="80" zoomScalePageLayoutView="90" workbookViewId="0">
      <selection activeCell="W12" sqref="W12"/>
    </sheetView>
  </sheetViews>
  <sheetFormatPr baseColWidth="10" defaultColWidth="10.85546875" defaultRowHeight="15" x14ac:dyDescent="0.2"/>
  <cols>
    <col min="1" max="1" width="2.7109375" style="40" customWidth="1"/>
    <col min="2" max="2" width="7.42578125" style="40" customWidth="1"/>
    <col min="3" max="3" width="2" style="40" customWidth="1"/>
    <col min="4" max="4" width="26.85546875" style="51" customWidth="1"/>
    <col min="5" max="5" width="3.85546875" style="51" customWidth="1"/>
    <col min="6" max="6" width="17.28515625" style="51" customWidth="1"/>
    <col min="7" max="7" width="3.42578125" style="51" customWidth="1"/>
    <col min="8" max="8" width="16.7109375" style="51" customWidth="1"/>
    <col min="9" max="10" width="3.85546875" style="51" customWidth="1"/>
    <col min="11" max="11" width="26" style="51" customWidth="1"/>
    <col min="12" max="13" width="4" style="51" customWidth="1"/>
    <col min="14" max="14" width="21.85546875" style="51" customWidth="1"/>
    <col min="15" max="15" width="10.85546875" style="51"/>
    <col min="16" max="17" width="12.5703125" style="51" customWidth="1"/>
    <col min="18" max="18" width="3.42578125" style="51" customWidth="1"/>
    <col min="19" max="19" width="17.140625" style="51" customWidth="1"/>
    <col min="20" max="21" width="14.28515625" style="51" customWidth="1"/>
    <col min="22" max="22" width="17.140625" style="51" customWidth="1"/>
    <col min="23" max="23" width="6.42578125" style="40" customWidth="1"/>
    <col min="24" max="24" width="10.85546875" style="40"/>
    <col min="25" max="25" width="17.85546875" style="40" customWidth="1"/>
    <col min="26" max="28" width="22.7109375" style="40" customWidth="1"/>
    <col min="29" max="29" width="20.42578125" style="40" customWidth="1"/>
    <col min="30" max="16384" width="10.85546875" style="40"/>
  </cols>
  <sheetData>
    <row r="6" spans="2:30" ht="21" customHeight="1" x14ac:dyDescent="0.2">
      <c r="D6" s="396" t="s">
        <v>53</v>
      </c>
      <c r="E6" s="397"/>
      <c r="F6" s="397"/>
      <c r="G6" s="397"/>
      <c r="H6" s="397"/>
      <c r="I6" s="397"/>
      <c r="J6" s="397"/>
      <c r="K6" s="397"/>
      <c r="L6" s="397"/>
      <c r="M6" s="397"/>
      <c r="N6" s="397"/>
      <c r="O6" s="397"/>
      <c r="P6" s="397"/>
      <c r="Q6" s="397"/>
      <c r="R6" s="397"/>
      <c r="S6" s="397"/>
      <c r="T6" s="397"/>
      <c r="U6" s="397"/>
      <c r="V6" s="397"/>
    </row>
    <row r="7" spans="2:30" ht="10.9" customHeight="1" x14ac:dyDescent="0.2">
      <c r="I7" s="113"/>
      <c r="J7" s="113"/>
    </row>
    <row r="8" spans="2:30" ht="67.5" customHeight="1" x14ac:dyDescent="0.2">
      <c r="B8" s="41" t="s">
        <v>54</v>
      </c>
      <c r="D8" s="398"/>
      <c r="E8" s="398"/>
      <c r="F8" s="398"/>
      <c r="G8" s="398"/>
      <c r="H8" s="398"/>
      <c r="I8" s="398"/>
      <c r="J8" s="398"/>
      <c r="K8" s="398"/>
      <c r="L8" s="398"/>
      <c r="M8" s="398"/>
      <c r="N8" s="398"/>
      <c r="O8" s="398"/>
      <c r="P8" s="398"/>
      <c r="Q8" s="398"/>
      <c r="R8" s="398"/>
      <c r="S8" s="398"/>
      <c r="T8" s="398"/>
      <c r="U8" s="398"/>
      <c r="V8" s="398"/>
    </row>
    <row r="9" spans="2:30" x14ac:dyDescent="0.2">
      <c r="B9" s="226"/>
      <c r="I9" s="113"/>
      <c r="J9" s="113"/>
    </row>
    <row r="10" spans="2:30" ht="60" customHeight="1" x14ac:dyDescent="0.2">
      <c r="B10" s="41" t="s">
        <v>54</v>
      </c>
      <c r="D10" s="399"/>
      <c r="E10" s="399"/>
      <c r="F10" s="399"/>
      <c r="H10" s="399"/>
      <c r="I10" s="399"/>
      <c r="J10" s="399"/>
      <c r="K10" s="399"/>
      <c r="L10" s="399"/>
      <c r="N10" s="399"/>
      <c r="O10" s="399"/>
      <c r="P10" s="399"/>
      <c r="Q10" s="399"/>
      <c r="S10" s="399"/>
      <c r="T10" s="399"/>
      <c r="U10" s="399"/>
      <c r="V10" s="399"/>
    </row>
    <row r="11" spans="2:30" s="44" customFormat="1" ht="18" customHeight="1" thickBot="1" x14ac:dyDescent="0.25">
      <c r="B11" s="43"/>
      <c r="D11" s="114"/>
      <c r="E11" s="113"/>
      <c r="F11" s="50"/>
      <c r="G11" s="51"/>
      <c r="H11" s="114"/>
      <c r="I11" s="114"/>
      <c r="J11" s="114"/>
      <c r="K11" s="114"/>
      <c r="L11" s="113"/>
      <c r="M11" s="51"/>
      <c r="N11" s="50"/>
      <c r="O11" s="50"/>
      <c r="P11" s="50"/>
      <c r="Q11" s="50"/>
      <c r="R11" s="51"/>
      <c r="S11" s="50"/>
      <c r="T11" s="50"/>
      <c r="U11" s="50"/>
      <c r="V11" s="50"/>
    </row>
    <row r="12" spans="2:30" ht="57" customHeight="1" x14ac:dyDescent="0.2">
      <c r="B12" s="41" t="s">
        <v>55</v>
      </c>
      <c r="D12" s="398"/>
      <c r="E12" s="398"/>
      <c r="F12" s="398"/>
      <c r="G12" s="113"/>
      <c r="H12" s="399"/>
      <c r="I12" s="399"/>
      <c r="J12" s="399"/>
      <c r="K12" s="399"/>
      <c r="L12" s="399"/>
      <c r="N12" s="398"/>
      <c r="O12" s="398"/>
      <c r="P12" s="398"/>
      <c r="Q12" s="398"/>
      <c r="R12" s="115"/>
      <c r="S12" s="398"/>
      <c r="T12" s="398"/>
      <c r="U12" s="398"/>
      <c r="V12" s="398"/>
      <c r="Y12" s="227" t="s">
        <v>2473</v>
      </c>
      <c r="Z12" s="400"/>
      <c r="AA12" s="401"/>
      <c r="AB12" s="402"/>
      <c r="AC12" s="352"/>
    </row>
    <row r="13" spans="2:30" ht="29.45" customHeight="1" x14ac:dyDescent="0.2">
      <c r="D13" s="113"/>
      <c r="E13" s="113"/>
      <c r="F13" s="113"/>
      <c r="G13" s="113"/>
      <c r="H13" s="113"/>
      <c r="I13" s="113"/>
      <c r="J13" s="113"/>
      <c r="K13" s="113"/>
      <c r="L13" s="113"/>
      <c r="Y13" s="224" t="s">
        <v>2468</v>
      </c>
      <c r="Z13" s="403"/>
      <c r="AA13" s="404"/>
      <c r="AB13" s="405"/>
    </row>
    <row r="14" spans="2:30" ht="40.15" customHeight="1" x14ac:dyDescent="0.2">
      <c r="B14" s="406" t="s">
        <v>56</v>
      </c>
      <c r="C14" s="46"/>
      <c r="D14" s="407"/>
      <c r="E14" s="407"/>
      <c r="F14" s="407"/>
      <c r="G14" s="407"/>
      <c r="H14" s="407"/>
      <c r="I14" s="407"/>
      <c r="J14" s="407"/>
      <c r="K14" s="407"/>
      <c r="L14" s="407"/>
      <c r="M14" s="407"/>
      <c r="N14" s="407"/>
      <c r="O14" s="407"/>
      <c r="P14" s="407"/>
      <c r="Q14" s="407"/>
      <c r="R14" s="407"/>
      <c r="S14" s="407"/>
      <c r="T14" s="407"/>
      <c r="U14" s="407"/>
      <c r="V14" s="407"/>
      <c r="X14" s="221"/>
      <c r="Y14" s="224" t="s">
        <v>2469</v>
      </c>
      <c r="Z14" s="408"/>
      <c r="AA14" s="409"/>
      <c r="AB14" s="410"/>
      <c r="AC14" s="222"/>
      <c r="AD14" s="222"/>
    </row>
    <row r="15" spans="2:30" ht="33" customHeight="1" x14ac:dyDescent="0.2">
      <c r="B15" s="406"/>
      <c r="C15" s="46"/>
      <c r="D15" s="354" t="s">
        <v>57</v>
      </c>
      <c r="E15" s="399"/>
      <c r="F15" s="399"/>
      <c r="G15" s="399"/>
      <c r="H15" s="399"/>
      <c r="I15" s="399"/>
      <c r="J15" s="399"/>
      <c r="K15" s="399"/>
      <c r="L15" s="399"/>
      <c r="M15" s="399"/>
      <c r="N15" s="399"/>
      <c r="O15" s="399"/>
      <c r="P15" s="399"/>
      <c r="Q15" s="399"/>
      <c r="R15" s="399"/>
      <c r="S15" s="399"/>
      <c r="T15" s="399"/>
      <c r="U15" s="399"/>
      <c r="V15" s="399"/>
      <c r="Y15" s="224" t="s">
        <v>2470</v>
      </c>
      <c r="Z15" s="411"/>
      <c r="AA15" s="412"/>
      <c r="AB15" s="413"/>
    </row>
    <row r="16" spans="2:30" ht="39" customHeight="1" x14ac:dyDescent="0.2">
      <c r="D16" s="353"/>
      <c r="E16" s="438"/>
      <c r="F16" s="438"/>
      <c r="G16" s="438"/>
      <c r="H16" s="438"/>
      <c r="I16" s="438"/>
      <c r="J16" s="438"/>
      <c r="K16" s="438"/>
      <c r="L16" s="438"/>
      <c r="M16" s="438"/>
      <c r="N16" s="438"/>
      <c r="O16" s="438"/>
      <c r="P16" s="438"/>
      <c r="Q16" s="438"/>
      <c r="R16" s="438"/>
      <c r="S16" s="438"/>
      <c r="T16" s="438"/>
      <c r="U16" s="438"/>
      <c r="V16" s="438"/>
      <c r="Y16" s="224" t="s">
        <v>2471</v>
      </c>
      <c r="Z16" s="411"/>
      <c r="AA16" s="412"/>
      <c r="AB16" s="413"/>
    </row>
    <row r="17" spans="2:28" ht="62.45" customHeight="1" thickBot="1" x14ac:dyDescent="0.25">
      <c r="B17" s="81" t="s">
        <v>58</v>
      </c>
      <c r="D17" s="398"/>
      <c r="E17" s="398"/>
      <c r="F17" s="398"/>
      <c r="G17" s="398"/>
      <c r="H17" s="398"/>
      <c r="I17" s="398"/>
      <c r="J17" s="398"/>
      <c r="K17" s="398"/>
      <c r="L17" s="116"/>
      <c r="N17" s="398"/>
      <c r="O17" s="398"/>
      <c r="P17" s="398"/>
      <c r="Q17" s="398"/>
      <c r="R17" s="398"/>
      <c r="S17" s="398"/>
      <c r="T17" s="398"/>
      <c r="U17" s="398"/>
      <c r="V17" s="398"/>
      <c r="Y17" s="228" t="s">
        <v>2472</v>
      </c>
      <c r="Z17" s="434"/>
      <c r="AA17" s="435"/>
      <c r="AB17" s="436"/>
    </row>
    <row r="18" spans="2:28" ht="21" customHeight="1" x14ac:dyDescent="0.2">
      <c r="B18" s="45"/>
      <c r="D18" s="113"/>
      <c r="E18" s="113"/>
      <c r="F18" s="113"/>
      <c r="G18" s="113"/>
      <c r="H18" s="113"/>
      <c r="I18" s="113"/>
      <c r="J18" s="113"/>
      <c r="K18" s="113"/>
      <c r="L18" s="113"/>
    </row>
    <row r="19" spans="2:28" ht="97.5" customHeight="1" x14ac:dyDescent="0.2">
      <c r="B19" s="81" t="s">
        <v>59</v>
      </c>
      <c r="D19" s="398"/>
      <c r="E19" s="398"/>
      <c r="F19" s="398"/>
      <c r="G19" s="398"/>
      <c r="H19" s="398"/>
      <c r="I19" s="437"/>
      <c r="J19" s="437"/>
      <c r="K19" s="437"/>
      <c r="L19" s="113"/>
      <c r="N19" s="398"/>
      <c r="O19" s="398"/>
      <c r="P19" s="398"/>
      <c r="Q19" s="398"/>
      <c r="R19" s="398"/>
      <c r="S19" s="398"/>
      <c r="T19" s="398"/>
      <c r="U19" s="398"/>
      <c r="V19" s="398"/>
    </row>
    <row r="20" spans="2:28" ht="30.75" customHeight="1" thickBot="1" x14ac:dyDescent="0.25">
      <c r="D20" s="113"/>
      <c r="E20" s="113"/>
      <c r="F20" s="113"/>
      <c r="G20" s="113"/>
      <c r="H20" s="113"/>
      <c r="I20" s="113"/>
      <c r="J20" s="113"/>
      <c r="K20" s="113"/>
      <c r="L20" s="113"/>
    </row>
    <row r="21" spans="2:28" ht="21" customHeight="1" x14ac:dyDescent="0.2">
      <c r="B21" s="414" t="s">
        <v>60</v>
      </c>
      <c r="C21" s="415"/>
      <c r="D21" s="415"/>
      <c r="E21" s="415"/>
      <c r="F21" s="415"/>
      <c r="G21" s="415"/>
      <c r="H21" s="415"/>
      <c r="I21" s="415"/>
      <c r="J21" s="415"/>
      <c r="K21" s="415"/>
      <c r="L21" s="415"/>
    </row>
    <row r="23" spans="2:28" ht="33" customHeight="1" x14ac:dyDescent="0.2">
      <c r="B23" s="416"/>
      <c r="C23" s="417"/>
      <c r="D23" s="417"/>
      <c r="E23" s="417"/>
      <c r="F23" s="417"/>
      <c r="G23" s="417"/>
      <c r="H23" s="417"/>
      <c r="I23" s="417"/>
      <c r="J23" s="417"/>
      <c r="K23" s="417"/>
      <c r="L23" s="418"/>
    </row>
    <row r="24" spans="2:28" ht="33" customHeight="1" x14ac:dyDescent="0.2">
      <c r="B24" s="419"/>
      <c r="C24" s="420"/>
      <c r="D24" s="420"/>
      <c r="E24" s="420"/>
      <c r="F24" s="420"/>
      <c r="G24" s="420"/>
      <c r="H24" s="420"/>
      <c r="I24" s="420"/>
      <c r="J24" s="420"/>
      <c r="K24" s="420"/>
      <c r="L24" s="421"/>
    </row>
    <row r="25" spans="2:28" ht="33" customHeight="1" x14ac:dyDescent="0.2">
      <c r="B25" s="419"/>
      <c r="C25" s="420"/>
      <c r="D25" s="420"/>
      <c r="E25" s="420"/>
      <c r="F25" s="420"/>
      <c r="G25" s="420"/>
      <c r="H25" s="420"/>
      <c r="I25" s="420"/>
      <c r="J25" s="420"/>
      <c r="K25" s="420"/>
      <c r="L25" s="421"/>
    </row>
    <row r="26" spans="2:28" ht="33" customHeight="1" x14ac:dyDescent="0.2">
      <c r="B26" s="419"/>
      <c r="C26" s="420"/>
      <c r="D26" s="420"/>
      <c r="E26" s="420"/>
      <c r="F26" s="420"/>
      <c r="G26" s="420"/>
      <c r="H26" s="420"/>
      <c r="I26" s="420"/>
      <c r="J26" s="420"/>
      <c r="K26" s="420"/>
      <c r="L26" s="421"/>
    </row>
    <row r="27" spans="2:28" ht="33" customHeight="1" x14ac:dyDescent="0.2">
      <c r="B27" s="419"/>
      <c r="C27" s="420"/>
      <c r="D27" s="420"/>
      <c r="E27" s="420"/>
      <c r="F27" s="420"/>
      <c r="G27" s="420"/>
      <c r="H27" s="420"/>
      <c r="I27" s="420"/>
      <c r="J27" s="420"/>
      <c r="K27" s="420"/>
      <c r="L27" s="421"/>
    </row>
    <row r="28" spans="2:28" ht="33" customHeight="1" x14ac:dyDescent="0.2">
      <c r="B28" s="419"/>
      <c r="C28" s="420"/>
      <c r="D28" s="420"/>
      <c r="E28" s="420"/>
      <c r="F28" s="420"/>
      <c r="G28" s="420"/>
      <c r="H28" s="420"/>
      <c r="I28" s="420"/>
      <c r="J28" s="420"/>
      <c r="K28" s="420"/>
      <c r="L28" s="421"/>
    </row>
    <row r="29" spans="2:28" ht="33" customHeight="1" x14ac:dyDescent="0.2">
      <c r="B29" s="419"/>
      <c r="C29" s="420"/>
      <c r="D29" s="420"/>
      <c r="E29" s="420"/>
      <c r="F29" s="420"/>
      <c r="G29" s="420"/>
      <c r="H29" s="420"/>
      <c r="I29" s="420"/>
      <c r="J29" s="420"/>
      <c r="K29" s="420"/>
      <c r="L29" s="421"/>
    </row>
    <row r="30" spans="2:28" ht="129.6" customHeight="1" x14ac:dyDescent="0.2">
      <c r="B30" s="422"/>
      <c r="C30" s="423"/>
      <c r="D30" s="423"/>
      <c r="E30" s="423"/>
      <c r="F30" s="423"/>
      <c r="G30" s="423"/>
      <c r="H30" s="423"/>
      <c r="I30" s="423"/>
      <c r="J30" s="423"/>
      <c r="K30" s="423"/>
      <c r="L30" s="424"/>
    </row>
    <row r="32" spans="2:28" ht="15.75" thickBot="1" x14ac:dyDescent="0.25"/>
    <row r="33" spans="2:12" s="51" customFormat="1" ht="27.75" customHeight="1" x14ac:dyDescent="0.2">
      <c r="B33" s="414" t="s">
        <v>61</v>
      </c>
      <c r="C33" s="415"/>
      <c r="D33" s="415"/>
      <c r="E33" s="415"/>
      <c r="F33" s="415"/>
      <c r="G33" s="415"/>
      <c r="H33" s="415"/>
      <c r="I33" s="415"/>
      <c r="J33" s="415"/>
      <c r="K33" s="415"/>
      <c r="L33" s="415"/>
    </row>
    <row r="35" spans="2:12" s="51" customFormat="1" ht="28.9" customHeight="1" x14ac:dyDescent="0.2">
      <c r="B35" s="425"/>
      <c r="C35" s="426"/>
      <c r="D35" s="426"/>
      <c r="E35" s="426"/>
      <c r="F35" s="426"/>
      <c r="G35" s="426"/>
      <c r="H35" s="426"/>
      <c r="I35" s="426"/>
      <c r="J35" s="426"/>
      <c r="K35" s="426"/>
      <c r="L35" s="427"/>
    </row>
    <row r="36" spans="2:12" s="51" customFormat="1" ht="28.9" customHeight="1" x14ac:dyDescent="0.2">
      <c r="B36" s="428"/>
      <c r="C36" s="429"/>
      <c r="D36" s="429"/>
      <c r="E36" s="429"/>
      <c r="F36" s="429"/>
      <c r="G36" s="429"/>
      <c r="H36" s="429"/>
      <c r="I36" s="429"/>
      <c r="J36" s="429"/>
      <c r="K36" s="429"/>
      <c r="L36" s="430"/>
    </row>
    <row r="37" spans="2:12" s="51" customFormat="1" ht="28.9" customHeight="1" x14ac:dyDescent="0.2">
      <c r="B37" s="431"/>
      <c r="C37" s="432"/>
      <c r="D37" s="432"/>
      <c r="E37" s="432"/>
      <c r="F37" s="432"/>
      <c r="G37" s="432"/>
      <c r="H37" s="432"/>
      <c r="I37" s="432"/>
      <c r="J37" s="432"/>
      <c r="K37" s="432"/>
      <c r="L37" s="433"/>
    </row>
    <row r="38" spans="2:12" s="51" customFormat="1" ht="30" customHeight="1" x14ac:dyDescent="0.2">
      <c r="B38" s="117" t="s">
        <v>62</v>
      </c>
      <c r="C38" s="40"/>
    </row>
  </sheetData>
  <mergeCells count="32">
    <mergeCell ref="B21:L21"/>
    <mergeCell ref="B23:L30"/>
    <mergeCell ref="B33:L33"/>
    <mergeCell ref="B35:L37"/>
    <mergeCell ref="Z16:AB16"/>
    <mergeCell ref="D17:K17"/>
    <mergeCell ref="N17:V17"/>
    <mergeCell ref="Z17:AB17"/>
    <mergeCell ref="D19:E19"/>
    <mergeCell ref="F19:H19"/>
    <mergeCell ref="I19:K19"/>
    <mergeCell ref="N19:O19"/>
    <mergeCell ref="P19:S19"/>
    <mergeCell ref="T19:V19"/>
    <mergeCell ref="E16:V16"/>
    <mergeCell ref="Z12:AB12"/>
    <mergeCell ref="Z13:AB13"/>
    <mergeCell ref="B14:B15"/>
    <mergeCell ref="D14:V14"/>
    <mergeCell ref="Z14:AB14"/>
    <mergeCell ref="Z15:AB15"/>
    <mergeCell ref="E15:V15"/>
    <mergeCell ref="D6:V6"/>
    <mergeCell ref="D8:V8"/>
    <mergeCell ref="D12:F12"/>
    <mergeCell ref="H12:L12"/>
    <mergeCell ref="N12:Q12"/>
    <mergeCell ref="S12:V12"/>
    <mergeCell ref="D10:F10"/>
    <mergeCell ref="H10:L10"/>
    <mergeCell ref="N10:Q10"/>
    <mergeCell ref="S10:V10"/>
  </mergeCells>
  <printOptions horizontalCentered="1" verticalCentered="1"/>
  <pageMargins left="0.59055118110236227" right="0.51181102362204722" top="0.59055118110236227" bottom="0.59055118110236227" header="0" footer="0"/>
  <pageSetup scale="65"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7FB11-2E4C-4FC9-BD2C-07060B813CA4}">
  <sheetPr>
    <tabColor rgb="FF92D050"/>
  </sheetPr>
  <dimension ref="B1:XFC32"/>
  <sheetViews>
    <sheetView showGridLines="0" topLeftCell="A10" zoomScale="70" zoomScaleNormal="70" zoomScaleSheetLayoutView="90" zoomScalePageLayoutView="80" workbookViewId="0">
      <selection activeCell="D25" sqref="D25:N25"/>
    </sheetView>
  </sheetViews>
  <sheetFormatPr baseColWidth="10" defaultColWidth="10.85546875" defaultRowHeight="16.5" x14ac:dyDescent="0.25"/>
  <cols>
    <col min="1" max="1" width="2.7109375" style="40" customWidth="1"/>
    <col min="2" max="2" width="7.42578125" style="40" customWidth="1"/>
    <col min="3" max="3" width="2" style="40" customWidth="1"/>
    <col min="4" max="4" width="24.28515625" style="51" customWidth="1"/>
    <col min="5" max="5" width="3.85546875" style="51" customWidth="1"/>
    <col min="6" max="6" width="29.28515625" style="51" customWidth="1"/>
    <col min="7" max="7" width="3.85546875" style="51" customWidth="1"/>
    <col min="8" max="8" width="29.28515625" style="51" customWidth="1"/>
    <col min="9" max="9" width="3.85546875" style="51" customWidth="1"/>
    <col min="10" max="10" width="29.28515625" style="51" customWidth="1"/>
    <col min="11" max="11" width="3.85546875" style="51" customWidth="1"/>
    <col min="12" max="12" width="29.28515625" style="51" customWidth="1"/>
    <col min="13" max="13" width="7.42578125" style="51" customWidth="1"/>
    <col min="14" max="14" width="29.28515625" style="51" customWidth="1"/>
    <col min="15" max="15" width="3.42578125" style="51" customWidth="1"/>
    <col min="16" max="16" width="50.42578125" style="51" customWidth="1"/>
    <col min="17" max="17" width="22.85546875" style="40" customWidth="1"/>
    <col min="18" max="18" width="10.85546875" style="40"/>
    <col min="19" max="19" width="11.42578125" style="40" customWidth="1"/>
    <col min="20" max="20" width="11.28515625" style="40" customWidth="1"/>
    <col min="21" max="16381" width="10.85546875" style="40"/>
    <col min="16382" max="16383" width="10.85546875" style="83"/>
    <col min="16384" max="16384" width="10.85546875" style="40"/>
  </cols>
  <sheetData>
    <row r="1" spans="2:20 16382:16383" ht="27" customHeight="1" x14ac:dyDescent="0.3">
      <c r="XFB1" s="85" t="s">
        <v>118</v>
      </c>
      <c r="XFC1" s="83" t="s">
        <v>119</v>
      </c>
    </row>
    <row r="2" spans="2:20 16382:16383" ht="27" customHeight="1" x14ac:dyDescent="0.3">
      <c r="XFB2" s="85" t="s">
        <v>120</v>
      </c>
      <c r="XFC2" s="83" t="s">
        <v>121</v>
      </c>
    </row>
    <row r="3" spans="2:20 16382:16383" ht="27" customHeight="1" x14ac:dyDescent="0.3">
      <c r="XFB3" s="85" t="s">
        <v>122</v>
      </c>
      <c r="XFC3" s="83" t="s">
        <v>123</v>
      </c>
    </row>
    <row r="4" spans="2:20 16382:16383" ht="21" thickBot="1" x14ac:dyDescent="0.35">
      <c r="XFB4" s="85" t="s">
        <v>124</v>
      </c>
      <c r="XFC4" s="83" t="s">
        <v>125</v>
      </c>
    </row>
    <row r="5" spans="2:20 16382:16383" ht="21" customHeight="1" thickBot="1" x14ac:dyDescent="0.35">
      <c r="D5" s="439" t="s">
        <v>126</v>
      </c>
      <c r="E5" s="440"/>
      <c r="F5" s="440"/>
      <c r="G5" s="440"/>
      <c r="H5" s="440"/>
      <c r="I5" s="440"/>
      <c r="J5" s="440"/>
      <c r="K5" s="440"/>
      <c r="L5" s="440"/>
      <c r="M5" s="440"/>
      <c r="N5" s="440"/>
      <c r="O5" s="128"/>
      <c r="P5" s="128"/>
      <c r="XFB5" s="85" t="s">
        <v>127</v>
      </c>
      <c r="XFC5" s="83" t="s">
        <v>128</v>
      </c>
    </row>
    <row r="6" spans="2:20 16382:16383" ht="21" customHeight="1" x14ac:dyDescent="0.3">
      <c r="D6" s="441" t="s">
        <v>129</v>
      </c>
      <c r="E6" s="441"/>
      <c r="F6" s="441"/>
      <c r="G6" s="441"/>
      <c r="H6" s="441"/>
      <c r="I6" s="441"/>
      <c r="J6" s="441"/>
      <c r="K6" s="441"/>
      <c r="L6" s="441"/>
      <c r="M6" s="441"/>
      <c r="N6" s="441"/>
      <c r="O6" s="129"/>
      <c r="P6" s="129"/>
      <c r="XFB6" s="85" t="s">
        <v>130</v>
      </c>
      <c r="XFC6" s="83" t="s">
        <v>131</v>
      </c>
    </row>
    <row r="7" spans="2:20 16382:16383" ht="20.25" x14ac:dyDescent="0.3">
      <c r="I7" s="113"/>
      <c r="XFB7" s="85" t="s">
        <v>132</v>
      </c>
      <c r="XFC7" s="83" t="s">
        <v>133</v>
      </c>
    </row>
    <row r="8" spans="2:20 16382:16383" ht="58.15" customHeight="1" x14ac:dyDescent="0.3">
      <c r="B8" s="41" t="s">
        <v>134</v>
      </c>
      <c r="D8" s="442"/>
      <c r="E8" s="443"/>
      <c r="F8" s="443"/>
      <c r="G8" s="443"/>
      <c r="H8" s="443"/>
      <c r="I8" s="443"/>
      <c r="J8" s="443"/>
      <c r="K8" s="443"/>
      <c r="L8" s="443"/>
      <c r="M8" s="443"/>
      <c r="N8" s="443"/>
      <c r="O8" s="443"/>
      <c r="P8" s="444"/>
      <c r="XFB8" s="85" t="s">
        <v>135</v>
      </c>
      <c r="XFC8" s="83" t="s">
        <v>136</v>
      </c>
    </row>
    <row r="9" spans="2:20 16382:16383" ht="20.25" x14ac:dyDescent="0.3">
      <c r="G9" s="114"/>
      <c r="I9" s="113"/>
      <c r="XFB9" s="85"/>
    </row>
    <row r="10" spans="2:20 16382:16383" ht="58.15" customHeight="1" x14ac:dyDescent="0.3">
      <c r="B10" s="41" t="s">
        <v>134</v>
      </c>
      <c r="D10" s="399"/>
      <c r="E10" s="445"/>
      <c r="F10" s="445"/>
      <c r="G10" s="114"/>
      <c r="H10" s="399"/>
      <c r="I10" s="445"/>
      <c r="J10" s="445"/>
      <c r="L10" s="445"/>
      <c r="M10" s="445"/>
      <c r="N10" s="445"/>
      <c r="P10" s="299"/>
      <c r="XFB10" s="85" t="s">
        <v>135</v>
      </c>
      <c r="XFC10" s="83" t="s">
        <v>136</v>
      </c>
    </row>
    <row r="11" spans="2:20 16382:16383" s="44" customFormat="1" ht="12.75" customHeight="1" x14ac:dyDescent="0.3">
      <c r="B11" s="43"/>
      <c r="D11" s="114"/>
      <c r="E11" s="113"/>
      <c r="F11" s="50"/>
      <c r="G11" s="114"/>
      <c r="H11" s="114"/>
      <c r="I11" s="114"/>
      <c r="J11" s="122"/>
      <c r="K11" s="51"/>
      <c r="L11" s="13"/>
      <c r="M11" s="13"/>
      <c r="N11" s="13"/>
      <c r="O11" s="51"/>
      <c r="P11" s="13"/>
      <c r="Q11" s="52"/>
      <c r="XFB11" s="86" t="s">
        <v>137</v>
      </c>
      <c r="XFC11" s="84" t="s">
        <v>138</v>
      </c>
    </row>
    <row r="12" spans="2:20 16382:16383" s="44" customFormat="1" ht="12.75" customHeight="1" x14ac:dyDescent="0.3">
      <c r="B12" s="43"/>
      <c r="D12" s="114"/>
      <c r="E12" s="113"/>
      <c r="F12" s="50"/>
      <c r="G12" s="114"/>
      <c r="H12" s="114"/>
      <c r="I12" s="114"/>
      <c r="J12" s="114"/>
      <c r="K12" s="51"/>
      <c r="L12" s="13"/>
      <c r="M12" s="13"/>
      <c r="N12" s="13"/>
      <c r="O12" s="51"/>
      <c r="P12" s="13"/>
      <c r="Q12" s="52"/>
      <c r="XFB12" s="86" t="s">
        <v>139</v>
      </c>
      <c r="XFC12" s="84"/>
    </row>
    <row r="13" spans="2:20 16382:16383" ht="58.15" customHeight="1" x14ac:dyDescent="0.3">
      <c r="B13" s="41" t="s">
        <v>140</v>
      </c>
      <c r="D13" s="437"/>
      <c r="E13" s="437"/>
      <c r="F13" s="437"/>
      <c r="G13" s="113"/>
      <c r="H13" s="437"/>
      <c r="I13" s="437"/>
      <c r="J13" s="437"/>
      <c r="K13" s="113"/>
      <c r="L13" s="437"/>
      <c r="M13" s="437"/>
      <c r="N13" s="437"/>
      <c r="P13" s="220"/>
      <c r="Q13" s="446"/>
      <c r="R13" s="446"/>
      <c r="S13" s="446"/>
      <c r="XFB13" s="85" t="s">
        <v>141</v>
      </c>
    </row>
    <row r="14" spans="2:20 16382:16383" ht="24.75" customHeight="1" x14ac:dyDescent="0.3">
      <c r="D14" s="113"/>
      <c r="E14" s="113"/>
      <c r="F14" s="113"/>
      <c r="G14" s="113"/>
      <c r="H14" s="113"/>
      <c r="I14" s="113"/>
      <c r="J14" s="113"/>
      <c r="K14" s="113"/>
      <c r="L14" s="13"/>
      <c r="M14" s="13"/>
      <c r="N14" s="13"/>
      <c r="O14" s="13"/>
      <c r="P14" s="13"/>
      <c r="Q14" s="223"/>
      <c r="XFB14" s="85" t="s">
        <v>142</v>
      </c>
    </row>
    <row r="15" spans="2:20 16382:16383" ht="57" customHeight="1" x14ac:dyDescent="0.3">
      <c r="B15" s="447" t="s">
        <v>143</v>
      </c>
      <c r="C15" s="46"/>
      <c r="D15" s="448"/>
      <c r="E15" s="449"/>
      <c r="F15" s="449"/>
      <c r="G15" s="449"/>
      <c r="H15" s="449"/>
      <c r="I15" s="449"/>
      <c r="J15" s="449"/>
      <c r="K15" s="449"/>
      <c r="L15" s="449"/>
      <c r="M15" s="449"/>
      <c r="N15" s="449"/>
      <c r="O15" s="449"/>
      <c r="P15" s="450"/>
      <c r="Q15"/>
      <c r="R15"/>
      <c r="S15" s="223"/>
      <c r="T15" s="223"/>
      <c r="XFB15" s="85" t="s">
        <v>144</v>
      </c>
    </row>
    <row r="16" spans="2:20 16382:16383" ht="43.15" customHeight="1" x14ac:dyDescent="0.3">
      <c r="B16" s="447"/>
      <c r="C16" s="46"/>
      <c r="D16" s="451" t="s">
        <v>145</v>
      </c>
      <c r="E16" s="453"/>
      <c r="F16" s="454"/>
      <c r="G16" s="454"/>
      <c r="H16" s="454"/>
      <c r="I16" s="454"/>
      <c r="J16" s="454"/>
      <c r="K16" s="454"/>
      <c r="L16" s="454"/>
      <c r="M16" s="454"/>
      <c r="N16" s="454"/>
      <c r="O16" s="454"/>
      <c r="P16" s="455"/>
      <c r="Q16"/>
      <c r="R16"/>
      <c r="S16" s="223"/>
      <c r="T16" s="223"/>
      <c r="XFB16" s="85" t="s">
        <v>146</v>
      </c>
    </row>
    <row r="17" spans="2:27 16382:16383" ht="31.15" customHeight="1" x14ac:dyDescent="0.3">
      <c r="B17" s="447"/>
      <c r="C17" s="46"/>
      <c r="D17" s="451"/>
      <c r="E17" s="456" t="s">
        <v>147</v>
      </c>
      <c r="F17" s="456"/>
      <c r="G17" s="457"/>
      <c r="H17" s="231" t="s">
        <v>94</v>
      </c>
      <c r="I17" s="457"/>
      <c r="J17" s="231" t="s">
        <v>148</v>
      </c>
      <c r="K17" s="457"/>
      <c r="L17" s="453" t="s">
        <v>149</v>
      </c>
      <c r="M17" s="454"/>
      <c r="N17" s="455"/>
      <c r="O17" s="257"/>
      <c r="P17" s="258"/>
      <c r="Q17"/>
      <c r="R17"/>
      <c r="S17" s="223"/>
      <c r="T17" s="223"/>
      <c r="XFB17" s="85" t="s">
        <v>150</v>
      </c>
    </row>
    <row r="18" spans="2:27 16382:16383" ht="79.150000000000006" customHeight="1" x14ac:dyDescent="0.3">
      <c r="B18" s="447"/>
      <c r="C18" s="46"/>
      <c r="D18" s="452"/>
      <c r="E18" s="458"/>
      <c r="F18" s="459"/>
      <c r="G18" s="456"/>
      <c r="H18" s="238"/>
      <c r="I18" s="456"/>
      <c r="J18" s="123"/>
      <c r="K18" s="456"/>
      <c r="L18" s="460"/>
      <c r="M18" s="461"/>
      <c r="N18" s="462"/>
      <c r="O18" s="259"/>
      <c r="P18" s="260"/>
      <c r="Q18"/>
      <c r="R18"/>
      <c r="S18" s="223"/>
      <c r="T18" s="223"/>
      <c r="XFB18" s="85" t="s">
        <v>152</v>
      </c>
    </row>
    <row r="19" spans="2:27 16382:16383" s="254" customFormat="1" ht="22.15" customHeight="1" x14ac:dyDescent="0.3">
      <c r="B19" s="243"/>
      <c r="C19" s="244"/>
      <c r="D19" s="245"/>
      <c r="E19" s="246"/>
      <c r="F19" s="246"/>
      <c r="G19" s="247"/>
      <c r="H19" s="248"/>
      <c r="I19" s="247"/>
      <c r="J19" s="249"/>
      <c r="K19" s="247"/>
      <c r="L19" s="250"/>
      <c r="M19" s="250"/>
      <c r="N19" s="250"/>
      <c r="O19" s="251"/>
      <c r="P19" s="251"/>
      <c r="Q19" s="252"/>
      <c r="R19" s="252"/>
      <c r="S19" s="253"/>
      <c r="T19" s="253"/>
      <c r="XFB19" s="255"/>
      <c r="XFC19" s="256"/>
    </row>
    <row r="20" spans="2:27 16382:16383" ht="26.25" customHeight="1" x14ac:dyDescent="0.3">
      <c r="B20" s="12"/>
      <c r="C20" s="46"/>
      <c r="D20" s="463" t="s">
        <v>153</v>
      </c>
      <c r="E20" s="463"/>
      <c r="F20" s="463"/>
      <c r="G20" s="463"/>
      <c r="H20" s="463"/>
      <c r="I20" s="463"/>
      <c r="J20" s="463"/>
      <c r="K20" s="463"/>
      <c r="L20" s="463"/>
      <c r="M20" s="463"/>
      <c r="N20" s="463"/>
      <c r="O20" s="130"/>
      <c r="P20" s="130"/>
      <c r="Q20"/>
      <c r="R20"/>
      <c r="S20" s="223"/>
      <c r="T20" s="223"/>
      <c r="XFB20" s="85" t="s">
        <v>154</v>
      </c>
    </row>
    <row r="21" spans="2:27 16382:16383" ht="19.5" customHeight="1" x14ac:dyDescent="0.3">
      <c r="D21" s="113"/>
      <c r="E21" s="113"/>
      <c r="F21" s="113"/>
      <c r="G21" s="113"/>
      <c r="H21" s="113"/>
      <c r="I21" s="113"/>
      <c r="J21" s="113"/>
      <c r="K21" s="13"/>
      <c r="L21" s="13"/>
      <c r="M21" s="13"/>
      <c r="N21" s="13"/>
      <c r="O21" s="13"/>
      <c r="P21" s="13"/>
      <c r="Q21"/>
      <c r="R21" s="223"/>
      <c r="S21" s="223"/>
      <c r="T21" s="223"/>
      <c r="XFB21" s="85" t="s">
        <v>155</v>
      </c>
    </row>
    <row r="22" spans="2:27 16382:16383" ht="79.900000000000006" customHeight="1" x14ac:dyDescent="0.3">
      <c r="B22" s="81" t="s">
        <v>156</v>
      </c>
      <c r="D22" s="442"/>
      <c r="E22" s="443"/>
      <c r="F22" s="443"/>
      <c r="G22" s="443"/>
      <c r="H22" s="444"/>
      <c r="I22" s="124"/>
      <c r="J22" s="442"/>
      <c r="K22" s="443"/>
      <c r="L22" s="443"/>
      <c r="M22" s="443"/>
      <c r="N22" s="444"/>
      <c r="O22" s="113"/>
      <c r="P22" s="113"/>
      <c r="Q22"/>
      <c r="R22" s="42"/>
      <c r="S22" s="42"/>
      <c r="T22" s="42"/>
      <c r="V22" s="446"/>
      <c r="W22" s="446"/>
      <c r="X22" s="446"/>
      <c r="Y22" s="446"/>
      <c r="Z22" s="446"/>
      <c r="AA22" s="446"/>
      <c r="XFB22" s="85" t="s">
        <v>151</v>
      </c>
    </row>
    <row r="23" spans="2:27 16382:16383" s="44" customFormat="1" ht="12.75" customHeight="1" x14ac:dyDescent="0.3">
      <c r="B23" s="43"/>
      <c r="D23" s="114"/>
      <c r="E23" s="113"/>
      <c r="F23" s="114"/>
      <c r="G23" s="51"/>
      <c r="H23" s="114"/>
      <c r="I23" s="113"/>
      <c r="J23" s="114"/>
      <c r="K23" s="13"/>
      <c r="L23" s="13"/>
      <c r="M23" s="13"/>
      <c r="N23" s="13"/>
      <c r="O23" s="13"/>
      <c r="P23" s="13"/>
      <c r="Q23"/>
      <c r="R23" s="223"/>
      <c r="S23" s="223"/>
      <c r="T23" s="223"/>
      <c r="XFB23" s="86" t="s">
        <v>157</v>
      </c>
      <c r="XFC23" s="84"/>
    </row>
    <row r="24" spans="2:27 16382:16383" ht="8.4499999999999993" customHeight="1" x14ac:dyDescent="0.3">
      <c r="B24" s="45"/>
      <c r="D24" s="113"/>
      <c r="E24" s="113"/>
      <c r="F24" s="113"/>
      <c r="G24" s="113"/>
      <c r="H24" s="113"/>
      <c r="I24" s="113"/>
      <c r="J24" s="113"/>
      <c r="K24" s="13"/>
      <c r="L24" s="13"/>
      <c r="M24" s="13"/>
      <c r="N24" s="13"/>
      <c r="O24" s="13"/>
      <c r="P24" s="13"/>
      <c r="Q24"/>
      <c r="R24" s="223"/>
      <c r="S24" s="223"/>
      <c r="T24" s="223"/>
      <c r="XFB24" s="85" t="s">
        <v>158</v>
      </c>
    </row>
    <row r="25" spans="2:27 16382:16383" ht="123" customHeight="1" x14ac:dyDescent="0.3">
      <c r="B25" s="81" t="s">
        <v>159</v>
      </c>
      <c r="D25" s="220"/>
      <c r="E25" s="113"/>
      <c r="F25" s="220"/>
      <c r="G25" s="113"/>
      <c r="H25" s="125"/>
      <c r="I25" s="126"/>
      <c r="J25" s="220"/>
      <c r="K25" s="127"/>
      <c r="L25" s="220"/>
      <c r="M25" s="113"/>
      <c r="N25" s="220"/>
      <c r="O25" s="113"/>
      <c r="P25" s="113"/>
      <c r="Q25"/>
      <c r="R25" s="223"/>
      <c r="S25" s="223"/>
      <c r="T25" s="223"/>
      <c r="XFB25" s="85" t="s">
        <v>160</v>
      </c>
    </row>
    <row r="26" spans="2:27 16382:16383" ht="20.25" x14ac:dyDescent="0.3">
      <c r="K26" s="13"/>
      <c r="L26" s="13"/>
      <c r="M26" s="13"/>
      <c r="N26" s="13"/>
      <c r="O26" s="13"/>
      <c r="P26" s="13"/>
      <c r="Q26"/>
      <c r="XFB26" s="85" t="s">
        <v>161</v>
      </c>
    </row>
    <row r="27" spans="2:27 16382:16383" ht="20.25" x14ac:dyDescent="0.3">
      <c r="K27" s="13"/>
      <c r="L27" s="13"/>
      <c r="M27" s="13"/>
      <c r="N27" s="13"/>
      <c r="O27" s="13"/>
      <c r="P27" s="13"/>
      <c r="Q27"/>
      <c r="XFB27" s="85" t="s">
        <v>162</v>
      </c>
    </row>
    <row r="28" spans="2:27 16382:16383" ht="20.25" x14ac:dyDescent="0.3">
      <c r="K28" s="13"/>
      <c r="L28" s="13"/>
      <c r="M28" s="13"/>
      <c r="N28" s="13"/>
      <c r="O28" s="13"/>
      <c r="P28" s="13"/>
      <c r="Q28"/>
      <c r="XFB28" s="85" t="s">
        <v>163</v>
      </c>
    </row>
    <row r="29" spans="2:27 16382:16383" ht="20.25" x14ac:dyDescent="0.3">
      <c r="K29" s="13"/>
      <c r="L29" s="13"/>
      <c r="M29" s="13"/>
      <c r="N29" s="13"/>
      <c r="O29" s="13"/>
      <c r="P29" s="13"/>
      <c r="Q29"/>
      <c r="XFB29" s="85" t="s">
        <v>164</v>
      </c>
    </row>
    <row r="30" spans="2:27 16382:16383" x14ac:dyDescent="0.25">
      <c r="K30" s="13"/>
      <c r="L30" s="13"/>
      <c r="M30" s="13"/>
      <c r="N30" s="13"/>
      <c r="O30" s="13"/>
      <c r="P30" s="13"/>
      <c r="Q30"/>
    </row>
    <row r="31" spans="2:27 16382:16383" x14ac:dyDescent="0.25">
      <c r="K31" s="13"/>
      <c r="L31" s="13"/>
      <c r="M31" s="13"/>
      <c r="N31" s="13"/>
      <c r="O31" s="13"/>
      <c r="P31" s="13"/>
      <c r="Q31"/>
    </row>
    <row r="32" spans="2:27 16382:16383" x14ac:dyDescent="0.25">
      <c r="K32" s="13"/>
      <c r="L32" s="13"/>
      <c r="M32" s="13"/>
      <c r="N32" s="13"/>
      <c r="O32" s="13"/>
      <c r="P32" s="13"/>
      <c r="Q32"/>
    </row>
  </sheetData>
  <mergeCells count="25">
    <mergeCell ref="V22:AA22"/>
    <mergeCell ref="Q13:S13"/>
    <mergeCell ref="B15:B18"/>
    <mergeCell ref="D15:P15"/>
    <mergeCell ref="D16:D18"/>
    <mergeCell ref="E16:P16"/>
    <mergeCell ref="E17:F17"/>
    <mergeCell ref="G17:G18"/>
    <mergeCell ref="I17:I18"/>
    <mergeCell ref="K17:K18"/>
    <mergeCell ref="L17:N17"/>
    <mergeCell ref="E18:F18"/>
    <mergeCell ref="L18:N18"/>
    <mergeCell ref="D20:N20"/>
    <mergeCell ref="D22:H22"/>
    <mergeCell ref="J22:N22"/>
    <mergeCell ref="D5:N5"/>
    <mergeCell ref="D6:N6"/>
    <mergeCell ref="D8:P8"/>
    <mergeCell ref="D13:F13"/>
    <mergeCell ref="H13:J13"/>
    <mergeCell ref="L13:N13"/>
    <mergeCell ref="D10:F10"/>
    <mergeCell ref="H10:J10"/>
    <mergeCell ref="L10:N10"/>
  </mergeCells>
  <dataValidations count="2">
    <dataValidation type="list" allowBlank="1" showInputMessage="1" showErrorMessage="1" sqref="J18:J19" xr:uid="{DA2448D6-1F8B-4651-97C9-03C9A0753C26}">
      <formula1>$XFC$1:$XFC$11</formula1>
    </dataValidation>
    <dataValidation type="list" allowBlank="1" showInputMessage="1" showErrorMessage="1" sqref="E18:F19" xr:uid="{D03C099B-2CED-4C59-81BD-82FA4977F058}">
      <formula1>$XFB$1:$XFB$29</formula1>
    </dataValidation>
  </dataValidations>
  <printOptions horizontalCentered="1" verticalCentered="1"/>
  <pageMargins left="0.59055118110236227" right="0.51181102362204722" top="0.59055118110236227" bottom="0.59055118110236227" header="0" footer="0"/>
  <pageSetup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B1:BV38"/>
  <sheetViews>
    <sheetView topLeftCell="A12" zoomScale="90" zoomScaleNormal="90" zoomScaleSheetLayoutView="100" zoomScalePageLayoutView="85" workbookViewId="0">
      <selection activeCell="B32" sqref="B32:F38"/>
    </sheetView>
  </sheetViews>
  <sheetFormatPr baseColWidth="10" defaultColWidth="10.85546875" defaultRowHeight="15" x14ac:dyDescent="0.25"/>
  <cols>
    <col min="1" max="1" width="2.140625" style="7" customWidth="1"/>
    <col min="2" max="2" width="13.42578125" style="135" customWidth="1"/>
    <col min="3" max="3" width="37.28515625" style="135" customWidth="1"/>
    <col min="4" max="4" width="13.42578125" style="135" customWidth="1"/>
    <col min="5" max="5" width="50.28515625" style="135" customWidth="1"/>
    <col min="6" max="6" width="43.140625" style="135" customWidth="1"/>
    <col min="7" max="7" width="75.42578125" style="7" customWidth="1"/>
    <col min="8" max="73" width="10.85546875" style="7"/>
    <col min="74" max="74" width="0" style="7" hidden="1" customWidth="1"/>
    <col min="75" max="16384" width="10.85546875" style="7"/>
  </cols>
  <sheetData>
    <row r="1" spans="2:74" x14ac:dyDescent="0.25">
      <c r="BV1" s="20" t="s">
        <v>37</v>
      </c>
    </row>
    <row r="2" spans="2:74" x14ac:dyDescent="0.25">
      <c r="BV2" s="20" t="s">
        <v>38</v>
      </c>
    </row>
    <row r="3" spans="2:74" x14ac:dyDescent="0.25">
      <c r="BV3" s="20" t="s">
        <v>39</v>
      </c>
    </row>
    <row r="4" spans="2:74" x14ac:dyDescent="0.25">
      <c r="BV4" s="20" t="s">
        <v>40</v>
      </c>
    </row>
    <row r="5" spans="2:74" s="6" customFormat="1" x14ac:dyDescent="0.25">
      <c r="BV5" s="21" t="s">
        <v>41</v>
      </c>
    </row>
    <row r="6" spans="2:74" ht="21" x14ac:dyDescent="0.35">
      <c r="B6" s="464" t="s">
        <v>42</v>
      </c>
      <c r="C6" s="465"/>
      <c r="D6" s="465"/>
      <c r="E6" s="465"/>
      <c r="F6" s="465"/>
      <c r="BV6" s="20" t="s">
        <v>43</v>
      </c>
    </row>
    <row r="7" spans="2:74" ht="9.9499999999999993" customHeight="1" x14ac:dyDescent="0.25">
      <c r="BV7"/>
    </row>
    <row r="8" spans="2:74" ht="17.100000000000001" customHeight="1" thickBot="1" x14ac:dyDescent="0.35">
      <c r="B8" s="466"/>
      <c r="C8" s="466"/>
      <c r="D8" s="466"/>
      <c r="E8" s="466"/>
      <c r="F8" s="466"/>
      <c r="BV8" s="20" t="s">
        <v>44</v>
      </c>
    </row>
    <row r="9" spans="2:74" x14ac:dyDescent="0.25">
      <c r="B9" s="37" t="s">
        <v>45</v>
      </c>
      <c r="C9" s="38" t="s">
        <v>46</v>
      </c>
      <c r="D9" s="38" t="s">
        <v>47</v>
      </c>
      <c r="E9" s="38" t="s">
        <v>48</v>
      </c>
      <c r="F9" s="39" t="s">
        <v>49</v>
      </c>
      <c r="BV9" s="20" t="s">
        <v>50</v>
      </c>
    </row>
    <row r="10" spans="2:74" x14ac:dyDescent="0.25">
      <c r="B10" s="138"/>
      <c r="C10" s="167"/>
      <c r="D10" s="136"/>
      <c r="E10" s="167"/>
      <c r="F10" s="168"/>
      <c r="G10" s="134"/>
      <c r="BV10" s="20"/>
    </row>
    <row r="11" spans="2:74" x14ac:dyDescent="0.25">
      <c r="B11" s="138"/>
      <c r="C11" s="167"/>
      <c r="D11" s="136"/>
      <c r="E11" s="167"/>
      <c r="F11" s="168"/>
      <c r="G11" s="134"/>
      <c r="BV11" s="20"/>
    </row>
    <row r="12" spans="2:74" x14ac:dyDescent="0.25">
      <c r="B12" s="138"/>
      <c r="C12" s="167"/>
      <c r="D12" s="136"/>
      <c r="E12" s="167"/>
      <c r="F12" s="168"/>
      <c r="G12" s="134"/>
      <c r="BV12" s="20"/>
    </row>
    <row r="13" spans="2:74" x14ac:dyDescent="0.25">
      <c r="B13" s="138"/>
      <c r="C13" s="167"/>
      <c r="D13" s="136"/>
      <c r="E13" s="167"/>
      <c r="F13" s="168"/>
      <c r="G13" s="134"/>
      <c r="BV13" s="20"/>
    </row>
    <row r="14" spans="2:74" x14ac:dyDescent="0.25">
      <c r="B14" s="138"/>
      <c r="C14" s="167"/>
      <c r="D14" s="136"/>
      <c r="E14" s="167"/>
      <c r="F14" s="168"/>
      <c r="G14" s="134"/>
      <c r="BV14" s="20"/>
    </row>
    <row r="15" spans="2:74" x14ac:dyDescent="0.25">
      <c r="B15" s="138"/>
      <c r="C15" s="167"/>
      <c r="D15" s="136"/>
      <c r="E15" s="167"/>
      <c r="F15" s="168"/>
      <c r="G15" s="134"/>
      <c r="BV15" s="20"/>
    </row>
    <row r="16" spans="2:74" x14ac:dyDescent="0.25">
      <c r="B16" s="138"/>
      <c r="C16" s="167"/>
      <c r="D16" s="136"/>
      <c r="E16" s="167"/>
      <c r="F16" s="168"/>
      <c r="G16" s="134"/>
      <c r="BV16" s="20"/>
    </row>
    <row r="17" spans="2:74" x14ac:dyDescent="0.25">
      <c r="B17" s="138"/>
      <c r="C17" s="167"/>
      <c r="D17" s="136"/>
      <c r="E17" s="167"/>
      <c r="F17" s="168"/>
      <c r="G17" s="134"/>
      <c r="BV17" s="20"/>
    </row>
    <row r="18" spans="2:74" x14ac:dyDescent="0.25">
      <c r="B18" s="138"/>
      <c r="C18" s="167"/>
      <c r="D18" s="136"/>
      <c r="E18" s="167"/>
      <c r="F18" s="168"/>
      <c r="G18" s="134"/>
      <c r="BV18" s="20"/>
    </row>
    <row r="19" spans="2:74" x14ac:dyDescent="0.25">
      <c r="B19" s="138"/>
      <c r="C19" s="169"/>
      <c r="D19" s="136"/>
      <c r="E19" s="170"/>
      <c r="F19" s="137"/>
      <c r="G19" s="134"/>
      <c r="BV19" s="20"/>
    </row>
    <row r="20" spans="2:74" x14ac:dyDescent="0.25">
      <c r="B20" s="138"/>
      <c r="C20" s="167"/>
      <c r="D20" s="136"/>
      <c r="E20" s="167"/>
      <c r="F20" s="168"/>
      <c r="G20" s="134"/>
      <c r="BV20" s="20"/>
    </row>
    <row r="21" spans="2:74" x14ac:dyDescent="0.25">
      <c r="B21" s="138"/>
      <c r="C21" s="167"/>
      <c r="D21" s="136"/>
      <c r="E21" s="167"/>
      <c r="F21" s="168"/>
      <c r="G21" s="134"/>
      <c r="BV21" s="20"/>
    </row>
    <row r="22" spans="2:74" x14ac:dyDescent="0.25">
      <c r="B22" s="138"/>
      <c r="C22" s="167"/>
      <c r="D22" s="136"/>
      <c r="E22" s="167"/>
      <c r="F22" s="168"/>
      <c r="G22" s="134"/>
      <c r="BV22" s="20"/>
    </row>
    <row r="23" spans="2:74" ht="15.75" thickBot="1" x14ac:dyDescent="0.3">
      <c r="B23" s="139"/>
      <c r="C23" s="171"/>
      <c r="D23" s="172"/>
      <c r="E23" s="171"/>
      <c r="F23" s="173"/>
      <c r="G23" s="134"/>
      <c r="BV23" s="20"/>
    </row>
    <row r="27" spans="2:74" ht="21" x14ac:dyDescent="0.35">
      <c r="B27" s="464" t="s">
        <v>51</v>
      </c>
      <c r="C27" s="465"/>
      <c r="D27" s="465"/>
      <c r="E27" s="465"/>
      <c r="F27" s="465"/>
    </row>
    <row r="29" spans="2:74" ht="18.75" x14ac:dyDescent="0.3">
      <c r="B29" s="466" t="s">
        <v>52</v>
      </c>
      <c r="C29" s="466"/>
      <c r="D29" s="466"/>
      <c r="E29" s="466"/>
      <c r="F29" s="466"/>
    </row>
    <row r="30" spans="2:74" ht="15.75" thickBot="1" x14ac:dyDescent="0.3"/>
    <row r="31" spans="2:74" x14ac:dyDescent="0.25">
      <c r="B31" s="476"/>
      <c r="C31" s="477"/>
      <c r="D31" s="477"/>
      <c r="E31" s="477"/>
      <c r="F31" s="478"/>
    </row>
    <row r="32" spans="2:74" ht="45" customHeight="1" x14ac:dyDescent="0.25">
      <c r="B32" s="467"/>
      <c r="C32" s="468"/>
      <c r="D32" s="468"/>
      <c r="E32" s="468"/>
      <c r="F32" s="469"/>
    </row>
    <row r="33" spans="2:6" x14ac:dyDescent="0.25">
      <c r="B33" s="470"/>
      <c r="C33" s="471"/>
      <c r="D33" s="471"/>
      <c r="E33" s="471"/>
      <c r="F33" s="472"/>
    </row>
    <row r="34" spans="2:6" x14ac:dyDescent="0.25">
      <c r="B34" s="470"/>
      <c r="C34" s="471"/>
      <c r="D34" s="471"/>
      <c r="E34" s="471"/>
      <c r="F34" s="472"/>
    </row>
    <row r="35" spans="2:6" x14ac:dyDescent="0.25">
      <c r="B35" s="470"/>
      <c r="C35" s="471"/>
      <c r="D35" s="471"/>
      <c r="E35" s="471"/>
      <c r="F35" s="472"/>
    </row>
    <row r="36" spans="2:6" x14ac:dyDescent="0.25">
      <c r="B36" s="470"/>
      <c r="C36" s="471"/>
      <c r="D36" s="471"/>
      <c r="E36" s="471"/>
      <c r="F36" s="472"/>
    </row>
    <row r="37" spans="2:6" x14ac:dyDescent="0.25">
      <c r="B37" s="470"/>
      <c r="C37" s="471"/>
      <c r="D37" s="471"/>
      <c r="E37" s="471"/>
      <c r="F37" s="472"/>
    </row>
    <row r="38" spans="2:6" x14ac:dyDescent="0.25">
      <c r="B38" s="473"/>
      <c r="C38" s="474"/>
      <c r="D38" s="474"/>
      <c r="E38" s="474"/>
      <c r="F38" s="475"/>
    </row>
  </sheetData>
  <mergeCells count="6">
    <mergeCell ref="B6:F6"/>
    <mergeCell ref="B8:F8"/>
    <mergeCell ref="B27:F27"/>
    <mergeCell ref="B29:F29"/>
    <mergeCell ref="B32:F38"/>
    <mergeCell ref="B31:F31"/>
  </mergeCells>
  <dataValidations count="2">
    <dataValidation allowBlank="1" showInputMessage="1" showErrorMessage="1" promptTitle="Seleccione uno de la lista" prompt="Dando clic en la flecha sobre la celda , podrá ver las opciones y realizar la selección según corresponda." sqref="BU7" xr:uid="{00000000-0002-0000-0300-000000000000}"/>
    <dataValidation type="list" allowBlank="1" showInputMessage="1" showErrorMessage="1" sqref="D10:D23" xr:uid="{00000000-0002-0000-0300-000002000000}">
      <formula1>$BV$8:$BV$9</formula1>
    </dataValidation>
  </dataValidations>
  <printOptions horizontalCentered="1" verticalCentered="1"/>
  <pageMargins left="0.70866141732283472" right="0.70866141732283472" top="0.74803149606299213" bottom="0.74803149606299213" header="0.31496062992125984" footer="0.31496062992125984"/>
  <pageSetup scale="89"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XFC30"/>
  <sheetViews>
    <sheetView showGridLines="0" topLeftCell="A16" zoomScale="101" zoomScaleNormal="110" zoomScaleSheetLayoutView="110" zoomScalePageLayoutView="85" workbookViewId="0">
      <selection activeCell="B28" sqref="B28:N28"/>
    </sheetView>
  </sheetViews>
  <sheetFormatPr baseColWidth="10" defaultColWidth="10.85546875" defaultRowHeight="15" x14ac:dyDescent="0.25"/>
  <cols>
    <col min="1" max="1" width="24.42578125" style="11" customWidth="1"/>
    <col min="2" max="2" width="15.85546875" style="11" customWidth="1"/>
    <col min="3" max="3" width="16.28515625" style="11" customWidth="1"/>
    <col min="4" max="13" width="10.85546875" style="11"/>
    <col min="14" max="14" width="13.85546875" style="9" customWidth="1"/>
    <col min="15" max="15" width="10.85546875" style="9"/>
    <col min="16" max="16" width="11.85546875" style="9" customWidth="1"/>
    <col min="17" max="23" width="10.85546875" style="9"/>
    <col min="24" max="24" width="59.42578125" style="9" customWidth="1"/>
    <col min="25" max="16375" width="10.85546875" style="9"/>
    <col min="16376" max="16376" width="15" style="9" bestFit="1" customWidth="1"/>
    <col min="16377" max="16377" width="11.42578125" style="9" customWidth="1"/>
    <col min="16378" max="16378" width="13" style="9" customWidth="1"/>
    <col min="16379" max="16379" width="10.85546875" style="9"/>
    <col min="16380" max="16380" width="15.28515625" style="9" customWidth="1"/>
    <col min="16381" max="16381" width="10.85546875" style="9"/>
    <col min="16382" max="16382" width="11.42578125" style="9" customWidth="1"/>
    <col min="16383" max="16383" width="11.28515625" style="9" customWidth="1"/>
    <col min="16384" max="16384" width="10.85546875" style="9"/>
  </cols>
  <sheetData>
    <row r="1" spans="1:17 16376:16383" x14ac:dyDescent="0.25">
      <c r="XEV1" t="s">
        <v>63</v>
      </c>
      <c r="XEW1" t="s">
        <v>64</v>
      </c>
      <c r="XEX1" t="s">
        <v>65</v>
      </c>
      <c r="XEY1" t="s">
        <v>66</v>
      </c>
      <c r="XEZ1" t="s">
        <v>67</v>
      </c>
      <c r="XFA1" t="s">
        <v>41</v>
      </c>
      <c r="XFB1" t="s">
        <v>68</v>
      </c>
      <c r="XFC1" t="s">
        <v>69</v>
      </c>
    </row>
    <row r="2" spans="1:17 16376:16383" x14ac:dyDescent="0.25">
      <c r="XEV2" t="s">
        <v>64</v>
      </c>
      <c r="XEW2" t="s">
        <v>70</v>
      </c>
      <c r="XEX2" t="s">
        <v>71</v>
      </c>
      <c r="XEY2" t="s">
        <v>72</v>
      </c>
      <c r="XEZ2" t="s">
        <v>73</v>
      </c>
      <c r="XFA2" t="s">
        <v>41</v>
      </c>
      <c r="XFB2" t="s">
        <v>74</v>
      </c>
      <c r="XFC2" t="s">
        <v>75</v>
      </c>
    </row>
    <row r="3" spans="1:17 16376:16383" x14ac:dyDescent="0.25">
      <c r="XEV3" t="s">
        <v>65</v>
      </c>
      <c r="XEW3" t="s">
        <v>76</v>
      </c>
      <c r="XEX3"/>
      <c r="XEY3" t="s">
        <v>77</v>
      </c>
      <c r="XEZ3" t="s">
        <v>78</v>
      </c>
      <c r="XFA3"/>
      <c r="XFB3" t="s">
        <v>79</v>
      </c>
      <c r="XFC3" t="s">
        <v>80</v>
      </c>
    </row>
    <row r="4" spans="1:17 16376:16383" s="7" customFormat="1" x14ac:dyDescent="0.25">
      <c r="A4" s="8"/>
      <c r="B4" s="8"/>
      <c r="C4" s="8"/>
      <c r="D4" s="8"/>
      <c r="E4" s="8"/>
      <c r="F4" s="8"/>
      <c r="G4" s="8"/>
      <c r="H4" s="8"/>
      <c r="I4" s="8"/>
      <c r="J4" s="8"/>
      <c r="K4" s="8"/>
      <c r="L4" s="8"/>
      <c r="M4" s="8"/>
      <c r="XEV4" t="s">
        <v>66</v>
      </c>
      <c r="XEW4" t="s">
        <v>81</v>
      </c>
      <c r="XEX4"/>
      <c r="XEY4" t="s">
        <v>82</v>
      </c>
      <c r="XEZ4" t="s">
        <v>83</v>
      </c>
      <c r="XFA4"/>
      <c r="XFB4" t="s">
        <v>84</v>
      </c>
      <c r="XFC4" t="s">
        <v>85</v>
      </c>
    </row>
    <row r="5" spans="1:17 16376:16383" ht="21" x14ac:dyDescent="0.35">
      <c r="A5" s="488" t="s">
        <v>86</v>
      </c>
      <c r="B5" s="489"/>
      <c r="C5" s="489"/>
      <c r="D5" s="489"/>
      <c r="E5" s="489"/>
      <c r="F5" s="489"/>
      <c r="G5" s="489"/>
      <c r="H5" s="489"/>
      <c r="I5" s="489"/>
      <c r="J5" s="489"/>
      <c r="K5" s="489"/>
      <c r="L5" s="489"/>
      <c r="M5" s="489"/>
      <c r="N5" s="489"/>
      <c r="O5" s="489"/>
      <c r="P5" s="489"/>
      <c r="Q5" s="489"/>
      <c r="XEV5" t="s">
        <v>67</v>
      </c>
      <c r="XEW5"/>
      <c r="XEX5"/>
      <c r="XEY5" t="s">
        <v>87</v>
      </c>
      <c r="XEZ5" t="s">
        <v>88</v>
      </c>
      <c r="XFA5"/>
      <c r="XFB5" t="s">
        <v>89</v>
      </c>
      <c r="XFC5" t="s">
        <v>90</v>
      </c>
    </row>
    <row r="6" spans="1:17 16376:16383" x14ac:dyDescent="0.25">
      <c r="A6" s="7"/>
      <c r="B6" s="7"/>
      <c r="C6" s="7"/>
      <c r="D6" s="7"/>
      <c r="E6" s="7"/>
      <c r="F6" s="7"/>
      <c r="G6" s="7"/>
      <c r="H6" s="7"/>
      <c r="I6" s="7"/>
      <c r="J6" s="7"/>
      <c r="K6" s="7"/>
      <c r="L6" s="7"/>
      <c r="M6" s="7"/>
      <c r="N6" s="7"/>
      <c r="O6" s="7"/>
      <c r="P6" s="7"/>
      <c r="Q6" s="7"/>
      <c r="XEV6" t="s">
        <v>41</v>
      </c>
      <c r="XEW6"/>
      <c r="XEX6"/>
      <c r="XEY6" t="s">
        <v>91</v>
      </c>
      <c r="XEZ6" t="s">
        <v>92</v>
      </c>
      <c r="XFA6"/>
      <c r="XFB6" t="s">
        <v>93</v>
      </c>
      <c r="XFC6" t="s">
        <v>94</v>
      </c>
    </row>
    <row r="7" spans="1:17 16376:16383" x14ac:dyDescent="0.25">
      <c r="A7" s="7" t="s">
        <v>95</v>
      </c>
      <c r="B7" s="7" t="s">
        <v>96</v>
      </c>
      <c r="C7" s="7"/>
      <c r="D7" s="7"/>
      <c r="E7" s="7"/>
      <c r="F7" s="7"/>
      <c r="G7" s="7"/>
      <c r="H7" s="7"/>
      <c r="I7" s="7"/>
      <c r="J7" s="7"/>
      <c r="K7" s="7"/>
      <c r="L7" s="7"/>
      <c r="M7" s="7"/>
      <c r="N7" s="7"/>
      <c r="O7" s="7"/>
      <c r="P7" s="7"/>
      <c r="Q7" s="7"/>
      <c r="XEV7" t="s">
        <v>68</v>
      </c>
      <c r="XEW7"/>
      <c r="XEX7"/>
      <c r="XEY7" t="s">
        <v>97</v>
      </c>
      <c r="XEZ7" t="s">
        <v>98</v>
      </c>
      <c r="XFA7"/>
      <c r="XFB7" t="s">
        <v>99</v>
      </c>
      <c r="XFC7" t="s">
        <v>100</v>
      </c>
    </row>
    <row r="8" spans="1:17 16376:16383" x14ac:dyDescent="0.25">
      <c r="A8" s="7" t="s">
        <v>101</v>
      </c>
      <c r="B8" s="119"/>
      <c r="C8" s="7"/>
      <c r="D8" s="118" t="s">
        <v>102</v>
      </c>
      <c r="E8" s="119"/>
      <c r="F8" s="120"/>
      <c r="G8" s="118" t="s">
        <v>103</v>
      </c>
      <c r="H8" s="119"/>
      <c r="I8" s="7"/>
      <c r="J8" s="7"/>
      <c r="K8" s="7"/>
      <c r="L8" s="7"/>
      <c r="M8" s="7"/>
      <c r="N8" s="7"/>
      <c r="O8" s="7"/>
      <c r="P8" s="7"/>
      <c r="Q8" s="7"/>
      <c r="XEV8" t="s">
        <v>69</v>
      </c>
      <c r="XEW8"/>
      <c r="XEX8"/>
      <c r="XEY8" t="s">
        <v>104</v>
      </c>
      <c r="XEZ8"/>
      <c r="XFA8"/>
      <c r="XFB8" t="s">
        <v>105</v>
      </c>
      <c r="XFC8" t="s">
        <v>106</v>
      </c>
    </row>
    <row r="9" spans="1:17 16376:16383" x14ac:dyDescent="0.25">
      <c r="A9" s="7" t="s">
        <v>107</v>
      </c>
      <c r="B9" s="490"/>
      <c r="C9" s="490"/>
      <c r="D9" s="490"/>
      <c r="E9" s="490"/>
      <c r="F9" s="490"/>
      <c r="G9" s="490"/>
      <c r="H9" s="490"/>
      <c r="I9" s="490"/>
      <c r="J9" s="490"/>
      <c r="K9" s="490"/>
      <c r="L9" s="490"/>
      <c r="M9" s="490"/>
      <c r="N9" s="490"/>
      <c r="O9" s="490"/>
      <c r="P9" s="490"/>
      <c r="Q9" s="490"/>
      <c r="XEV9"/>
      <c r="XEW9"/>
      <c r="XEX9"/>
      <c r="XEY9" t="s">
        <v>108</v>
      </c>
      <c r="XEZ9"/>
      <c r="XFA9"/>
      <c r="XFB9"/>
      <c r="XFC9"/>
    </row>
    <row r="10" spans="1:17 16376:16383" ht="15.75" thickBot="1" x14ac:dyDescent="0.3">
      <c r="A10" s="7"/>
      <c r="B10" s="490"/>
      <c r="C10" s="490"/>
      <c r="D10" s="490"/>
      <c r="E10" s="490"/>
      <c r="F10" s="490"/>
      <c r="G10" s="490"/>
      <c r="H10" s="490"/>
      <c r="I10" s="490"/>
      <c r="J10" s="490"/>
      <c r="K10" s="490"/>
      <c r="L10" s="490"/>
      <c r="M10" s="490"/>
      <c r="N10" s="490"/>
      <c r="O10" s="490"/>
      <c r="P10" s="490"/>
      <c r="Q10" s="490"/>
    </row>
    <row r="11" spans="1:17 16376:16383" ht="15.75" customHeight="1" thickBot="1" x14ac:dyDescent="0.3">
      <c r="A11" s="9" t="s">
        <v>109</v>
      </c>
      <c r="B11" s="491" t="s">
        <v>63</v>
      </c>
      <c r="C11" s="492"/>
      <c r="D11" s="491" t="s">
        <v>110</v>
      </c>
      <c r="E11" s="492"/>
      <c r="F11" s="491" t="s">
        <v>111</v>
      </c>
      <c r="G11" s="492"/>
      <c r="H11" s="491" t="s">
        <v>112</v>
      </c>
      <c r="I11" s="492"/>
      <c r="J11" s="491" t="s">
        <v>113</v>
      </c>
      <c r="K11" s="492"/>
      <c r="L11" s="491" t="s">
        <v>114</v>
      </c>
      <c r="M11" s="493"/>
      <c r="N11" s="492"/>
      <c r="O11"/>
      <c r="P11"/>
      <c r="Q11"/>
    </row>
    <row r="12" spans="1:17 16376:16383" s="7" customFormat="1" ht="15.75" thickBot="1" x14ac:dyDescent="0.3">
      <c r="B12" s="485"/>
      <c r="C12" s="486"/>
      <c r="D12" s="487"/>
      <c r="E12" s="484"/>
      <c r="F12" s="487"/>
      <c r="G12" s="484"/>
      <c r="H12" s="487"/>
      <c r="I12" s="484"/>
      <c r="J12" s="487"/>
      <c r="K12" s="484"/>
      <c r="L12" s="483"/>
      <c r="M12" s="483"/>
      <c r="N12" s="484"/>
      <c r="O12"/>
      <c r="P12"/>
      <c r="Q12"/>
    </row>
    <row r="13" spans="1:17 16376:16383" ht="18.75" customHeight="1" x14ac:dyDescent="0.25">
      <c r="A13" s="9"/>
      <c r="B13" s="9"/>
      <c r="C13" s="9"/>
      <c r="D13" s="9"/>
      <c r="E13" s="9"/>
      <c r="F13" s="9"/>
      <c r="G13" s="9"/>
      <c r="H13" s="9"/>
      <c r="I13" s="9"/>
      <c r="J13" s="9"/>
      <c r="K13" s="9"/>
      <c r="L13" s="9"/>
      <c r="M13" s="9"/>
    </row>
    <row r="14" spans="1:17 16376:16383" s="10" customFormat="1" ht="4.5" customHeight="1" x14ac:dyDescent="0.25">
      <c r="A14" s="9"/>
    </row>
    <row r="15" spans="1:17 16376:16383" s="10" customFormat="1" ht="9" customHeight="1" x14ac:dyDescent="0.25">
      <c r="A15" s="9"/>
    </row>
    <row r="16" spans="1:17 16376:16383" ht="21" x14ac:dyDescent="0.35">
      <c r="A16" s="488" t="s">
        <v>115</v>
      </c>
      <c r="B16" s="489"/>
      <c r="C16" s="489"/>
      <c r="D16" s="489"/>
      <c r="E16" s="489"/>
      <c r="F16" s="489"/>
      <c r="G16" s="489"/>
      <c r="H16" s="489"/>
      <c r="I16" s="489"/>
      <c r="J16" s="489"/>
      <c r="K16" s="489"/>
      <c r="L16" s="489"/>
      <c r="M16" s="489"/>
      <c r="N16" s="489"/>
      <c r="O16" s="489"/>
      <c r="P16" s="489"/>
      <c r="Q16" s="489"/>
    </row>
    <row r="17" spans="1:17" x14ac:dyDescent="0.25">
      <c r="A17" s="7"/>
      <c r="B17" s="7"/>
      <c r="C17" s="7"/>
      <c r="D17" s="7"/>
      <c r="E17" s="7"/>
      <c r="F17" s="7"/>
      <c r="G17" s="7"/>
      <c r="H17" s="7"/>
      <c r="I17" s="7"/>
      <c r="J17" s="7"/>
      <c r="K17" s="7"/>
      <c r="L17" s="7"/>
      <c r="M17" s="7"/>
      <c r="N17" s="7"/>
      <c r="O17" s="7"/>
      <c r="P17" s="7"/>
      <c r="Q17" s="7"/>
    </row>
    <row r="18" spans="1:17" x14ac:dyDescent="0.25">
      <c r="A18" s="7" t="s">
        <v>95</v>
      </c>
      <c r="B18" s="7" t="s">
        <v>96</v>
      </c>
      <c r="C18" s="7"/>
      <c r="D18" s="7"/>
      <c r="E18" s="7"/>
      <c r="F18" s="7"/>
      <c r="G18" s="7"/>
      <c r="H18" s="7"/>
      <c r="I18" s="7"/>
      <c r="J18" s="7"/>
      <c r="K18" s="7"/>
      <c r="L18" s="7"/>
      <c r="M18" s="7"/>
      <c r="N18" s="7"/>
      <c r="O18" s="7"/>
      <c r="P18" s="7"/>
      <c r="Q18" s="7"/>
    </row>
    <row r="19" spans="1:17" x14ac:dyDescent="0.25">
      <c r="A19" s="7" t="s">
        <v>101</v>
      </c>
      <c r="B19" s="119"/>
      <c r="C19" s="7"/>
      <c r="D19" s="118" t="s">
        <v>102</v>
      </c>
      <c r="E19" s="119"/>
      <c r="F19" s="120"/>
      <c r="G19" s="118" t="s">
        <v>103</v>
      </c>
      <c r="H19" s="119"/>
      <c r="I19" s="7"/>
      <c r="J19" s="7"/>
      <c r="K19" s="7"/>
      <c r="L19" s="7"/>
      <c r="M19" s="7"/>
      <c r="N19" s="7"/>
      <c r="O19" s="7"/>
      <c r="P19" s="7"/>
      <c r="Q19" s="7"/>
    </row>
    <row r="20" spans="1:17" x14ac:dyDescent="0.25">
      <c r="A20" s="7" t="s">
        <v>107</v>
      </c>
      <c r="B20" s="490"/>
      <c r="C20" s="490"/>
      <c r="D20" s="490"/>
      <c r="E20" s="490"/>
      <c r="F20" s="490"/>
      <c r="G20" s="490"/>
      <c r="H20" s="490"/>
      <c r="I20" s="490"/>
      <c r="J20" s="490"/>
      <c r="K20" s="490"/>
      <c r="L20" s="490"/>
      <c r="M20" s="490"/>
      <c r="N20" s="490"/>
      <c r="O20" s="490"/>
      <c r="P20" s="490"/>
      <c r="Q20" s="490"/>
    </row>
    <row r="21" spans="1:17" ht="15.75" thickBot="1" x14ac:dyDescent="0.3">
      <c r="A21" s="7"/>
      <c r="B21" s="490"/>
      <c r="C21" s="490"/>
      <c r="D21" s="490"/>
      <c r="E21" s="490"/>
      <c r="F21" s="490"/>
      <c r="G21" s="490"/>
      <c r="H21" s="490"/>
      <c r="I21" s="490"/>
      <c r="J21" s="490"/>
      <c r="K21" s="490"/>
      <c r="L21" s="490"/>
      <c r="M21" s="490"/>
      <c r="N21" s="490"/>
      <c r="O21" s="490"/>
      <c r="P21" s="490"/>
      <c r="Q21" s="490"/>
    </row>
    <row r="22" spans="1:17" ht="15.75" thickBot="1" x14ac:dyDescent="0.3">
      <c r="A22" s="9" t="s">
        <v>109</v>
      </c>
      <c r="B22" s="491" t="s">
        <v>63</v>
      </c>
      <c r="C22" s="492"/>
      <c r="D22" s="491" t="s">
        <v>110</v>
      </c>
      <c r="E22" s="492"/>
      <c r="F22" s="491" t="s">
        <v>111</v>
      </c>
      <c r="G22" s="492"/>
      <c r="H22" s="491" t="s">
        <v>112</v>
      </c>
      <c r="I22" s="492"/>
      <c r="J22" s="491" t="s">
        <v>113</v>
      </c>
      <c r="K22" s="492"/>
      <c r="L22" s="491" t="s">
        <v>114</v>
      </c>
      <c r="M22" s="493"/>
      <c r="N22" s="492"/>
      <c r="O22"/>
      <c r="P22"/>
      <c r="Q22"/>
    </row>
    <row r="23" spans="1:17" ht="15.75" thickBot="1" x14ac:dyDescent="0.3">
      <c r="A23" s="7"/>
      <c r="B23" s="485"/>
      <c r="C23" s="486"/>
      <c r="D23" s="487"/>
      <c r="E23" s="484"/>
      <c r="F23" s="487"/>
      <c r="G23" s="484"/>
      <c r="H23" s="487"/>
      <c r="I23" s="484"/>
      <c r="J23" s="487"/>
      <c r="K23" s="484"/>
      <c r="L23" s="483"/>
      <c r="M23" s="483"/>
      <c r="N23" s="484"/>
      <c r="O23"/>
      <c r="P23"/>
      <c r="Q23"/>
    </row>
    <row r="24" spans="1:17" ht="21" customHeight="1" x14ac:dyDescent="0.25">
      <c r="A24" s="9"/>
      <c r="B24" s="9"/>
      <c r="C24" s="9"/>
      <c r="D24" s="9"/>
      <c r="E24" s="9"/>
      <c r="F24" s="9"/>
      <c r="G24" s="9"/>
      <c r="H24" s="9"/>
      <c r="I24" s="9"/>
      <c r="J24" s="9"/>
      <c r="K24" s="9"/>
      <c r="L24" s="9"/>
      <c r="M24" s="9"/>
    </row>
    <row r="25" spans="1:17" s="10" customFormat="1" ht="15.75" customHeight="1" x14ac:dyDescent="0.25">
      <c r="A25" s="9"/>
    </row>
    <row r="26" spans="1:17" ht="15.75" thickBot="1" x14ac:dyDescent="0.3">
      <c r="J26" s="233"/>
      <c r="K26" s="233"/>
      <c r="L26" s="233"/>
      <c r="M26" s="233"/>
      <c r="N26" s="10"/>
    </row>
    <row r="27" spans="1:17" ht="48" hidden="1" customHeight="1" thickBot="1" x14ac:dyDescent="0.3">
      <c r="B27" s="121" t="s">
        <v>116</v>
      </c>
      <c r="C27" s="479" t="s">
        <v>117</v>
      </c>
      <c r="D27" s="480"/>
      <c r="E27" s="480"/>
      <c r="F27" s="480"/>
      <c r="G27" s="480"/>
      <c r="H27" s="480"/>
      <c r="I27" s="480"/>
      <c r="J27" s="481"/>
      <c r="K27" s="481"/>
      <c r="L27" s="481"/>
      <c r="M27" s="481"/>
      <c r="N27" s="482"/>
    </row>
    <row r="28" spans="1:17" ht="184.5" customHeight="1" thickBot="1" x14ac:dyDescent="0.3">
      <c r="B28" s="639" t="s">
        <v>2490</v>
      </c>
      <c r="C28" s="494"/>
      <c r="D28" s="495"/>
      <c r="E28" s="495"/>
      <c r="F28" s="495"/>
      <c r="G28" s="495"/>
      <c r="H28" s="495"/>
      <c r="I28" s="495"/>
      <c r="J28" s="495"/>
      <c r="K28" s="495"/>
      <c r="L28" s="495"/>
      <c r="M28" s="495"/>
      <c r="N28" s="496"/>
    </row>
    <row r="30" spans="1:17" x14ac:dyDescent="0.25">
      <c r="A30" s="225"/>
    </row>
  </sheetData>
  <mergeCells count="30">
    <mergeCell ref="C28:N28"/>
    <mergeCell ref="A5:Q5"/>
    <mergeCell ref="B9:Q10"/>
    <mergeCell ref="B11:C11"/>
    <mergeCell ref="B12:C12"/>
    <mergeCell ref="D11:E11"/>
    <mergeCell ref="F11:G11"/>
    <mergeCell ref="H11:I11"/>
    <mergeCell ref="J11:K11"/>
    <mergeCell ref="L11:N11"/>
    <mergeCell ref="D12:E12"/>
    <mergeCell ref="F12:G12"/>
    <mergeCell ref="H12:I12"/>
    <mergeCell ref="J12:K12"/>
    <mergeCell ref="L12:N12"/>
    <mergeCell ref="A16:Q16"/>
    <mergeCell ref="B20:Q21"/>
    <mergeCell ref="B22:C22"/>
    <mergeCell ref="D22:E22"/>
    <mergeCell ref="F22:G22"/>
    <mergeCell ref="H22:I22"/>
    <mergeCell ref="J22:K22"/>
    <mergeCell ref="L22:N22"/>
    <mergeCell ref="L23:N23"/>
    <mergeCell ref="B23:C23"/>
    <mergeCell ref="D23:E23"/>
    <mergeCell ref="F23:G23"/>
    <mergeCell ref="H23:I23"/>
    <mergeCell ref="J23:K23"/>
    <mergeCell ref="C27:N27"/>
  </mergeCells>
  <phoneticPr fontId="52" type="noConversion"/>
  <dataValidations count="1">
    <dataValidation type="list" allowBlank="1" showInputMessage="1" showErrorMessage="1" sqref="B12:C12 B23:C23" xr:uid="{863252DA-9885-4DB2-BB24-E960518113B0}">
      <formula1>$XEW$1:$XFC$1</formula1>
    </dataValidation>
  </dataValidations>
  <printOptions horizontalCentered="1" verticalCentered="1"/>
  <pageMargins left="0.70866141732283472" right="0.70866141732283472" top="0.74803149606299213" bottom="0.74803149606299213" header="0.31496062992125984" footer="0.31496062992125984"/>
  <pageSetup scale="55" orientation="portrait" r:id="rId1"/>
  <drawing r:id="rId2"/>
  <legacyDrawing r:id="rId3"/>
  <tableParts count="8">
    <tablePart r:id="rId4"/>
    <tablePart r:id="rId5"/>
    <tablePart r:id="rId6"/>
    <tablePart r:id="rId7"/>
    <tablePart r:id="rId8"/>
    <tablePart r:id="rId9"/>
    <tablePart r:id="rId10"/>
    <tablePart r:id="rId1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B1:T14"/>
  <sheetViews>
    <sheetView showGridLines="0" zoomScale="80" zoomScaleNormal="80" zoomScaleSheetLayoutView="98" workbookViewId="0">
      <selection activeCell="B15" sqref="B15"/>
    </sheetView>
  </sheetViews>
  <sheetFormatPr baseColWidth="10" defaultColWidth="10.85546875" defaultRowHeight="12.75" x14ac:dyDescent="0.2"/>
  <cols>
    <col min="1" max="1" width="2" style="5" customWidth="1"/>
    <col min="2" max="2" width="79.42578125" style="5" customWidth="1"/>
    <col min="3" max="3" width="3.85546875" style="5" customWidth="1"/>
    <col min="4" max="4" width="19.85546875" style="5" customWidth="1"/>
    <col min="5" max="5" width="3.85546875" style="5" customWidth="1"/>
    <col min="6" max="6" width="80.7109375" style="5" customWidth="1"/>
    <col min="7" max="8" width="3.85546875" style="5" customWidth="1"/>
    <col min="9" max="9" width="26.7109375" style="5" customWidth="1"/>
    <col min="10" max="10" width="3.85546875" style="5" customWidth="1"/>
    <col min="11" max="11" width="25.42578125" style="5" customWidth="1"/>
    <col min="12" max="12" width="20" style="5" customWidth="1"/>
    <col min="13" max="13" width="30.42578125" style="5" customWidth="1"/>
    <col min="14" max="14" width="3.42578125" style="5" customWidth="1"/>
    <col min="15" max="15" width="30.7109375" style="5" customWidth="1"/>
    <col min="16" max="16" width="3.7109375" style="5" customWidth="1"/>
    <col min="17" max="17" width="30.7109375" style="5" customWidth="1"/>
    <col min="18" max="18" width="5.140625" style="5" customWidth="1"/>
    <col min="19" max="19" width="30.7109375" style="5" customWidth="1"/>
    <col min="20" max="20" width="5.140625" style="5" customWidth="1"/>
    <col min="21" max="16384" width="10.85546875" style="5"/>
  </cols>
  <sheetData>
    <row r="1" spans="2:20" ht="15" x14ac:dyDescent="0.25">
      <c r="L1"/>
      <c r="M1"/>
      <c r="N1"/>
      <c r="O1"/>
      <c r="P1"/>
      <c r="Q1"/>
      <c r="R1"/>
      <c r="S1"/>
      <c r="T1" s="29"/>
    </row>
    <row r="2" spans="2:20" ht="15" x14ac:dyDescent="0.25">
      <c r="L2"/>
      <c r="M2"/>
      <c r="N2"/>
      <c r="O2"/>
      <c r="P2"/>
      <c r="Q2"/>
      <c r="R2"/>
      <c r="S2"/>
      <c r="T2" s="30"/>
    </row>
    <row r="3" spans="2:20" ht="15" x14ac:dyDescent="0.25">
      <c r="L3"/>
      <c r="M3"/>
      <c r="N3"/>
      <c r="O3"/>
      <c r="P3"/>
      <c r="Q3"/>
      <c r="R3"/>
      <c r="S3"/>
      <c r="T3" s="30"/>
    </row>
    <row r="4" spans="2:20" ht="15" x14ac:dyDescent="0.25">
      <c r="L4"/>
      <c r="M4"/>
      <c r="N4"/>
      <c r="O4"/>
      <c r="P4"/>
      <c r="Q4"/>
      <c r="R4"/>
      <c r="S4"/>
      <c r="T4" s="30"/>
    </row>
    <row r="5" spans="2:20" ht="15" x14ac:dyDescent="0.25">
      <c r="L5"/>
      <c r="M5"/>
      <c r="N5"/>
      <c r="O5"/>
      <c r="P5"/>
      <c r="Q5"/>
      <c r="R5"/>
      <c r="S5"/>
      <c r="T5" s="30"/>
    </row>
    <row r="6" spans="2:20" ht="15" x14ac:dyDescent="0.25">
      <c r="L6"/>
      <c r="M6"/>
      <c r="N6"/>
      <c r="O6"/>
      <c r="P6"/>
      <c r="Q6"/>
      <c r="R6"/>
      <c r="S6"/>
      <c r="T6" s="30"/>
    </row>
    <row r="7" spans="2:20" ht="15" x14ac:dyDescent="0.25">
      <c r="L7"/>
      <c r="M7"/>
      <c r="N7"/>
      <c r="O7"/>
      <c r="P7"/>
      <c r="Q7"/>
      <c r="R7"/>
      <c r="S7"/>
      <c r="T7" s="30"/>
    </row>
    <row r="8" spans="2:20" ht="21" x14ac:dyDescent="0.35">
      <c r="B8" s="497" t="s">
        <v>165</v>
      </c>
      <c r="C8" s="497"/>
      <c r="D8" s="497"/>
      <c r="E8" s="497"/>
      <c r="F8" s="497"/>
      <c r="L8"/>
      <c r="M8"/>
      <c r="N8"/>
      <c r="O8"/>
      <c r="P8"/>
      <c r="Q8"/>
      <c r="R8"/>
      <c r="S8"/>
      <c r="T8" s="30"/>
    </row>
    <row r="9" spans="2:20" ht="81" customHeight="1" x14ac:dyDescent="0.25">
      <c r="B9" s="22" t="s">
        <v>166</v>
      </c>
      <c r="C9" s="498"/>
      <c r="D9" s="498"/>
      <c r="E9" s="498"/>
      <c r="F9" s="498"/>
      <c r="L9"/>
      <c r="M9"/>
      <c r="N9"/>
      <c r="O9"/>
      <c r="P9"/>
      <c r="Q9"/>
      <c r="R9"/>
      <c r="S9"/>
      <c r="T9" s="30"/>
    </row>
    <row r="10" spans="2:20" ht="15" x14ac:dyDescent="0.25">
      <c r="L10"/>
      <c r="M10"/>
      <c r="N10"/>
      <c r="O10"/>
      <c r="P10"/>
      <c r="Q10"/>
      <c r="R10"/>
      <c r="S10"/>
      <c r="T10" s="30"/>
    </row>
    <row r="11" spans="2:20" x14ac:dyDescent="0.2">
      <c r="C11" s="499"/>
      <c r="D11" s="499"/>
      <c r="E11" s="499"/>
      <c r="F11" s="499"/>
    </row>
    <row r="13" spans="2:20" ht="21" x14ac:dyDescent="0.35">
      <c r="B13" s="497" t="s">
        <v>165</v>
      </c>
      <c r="C13" s="497"/>
      <c r="D13" s="497"/>
      <c r="E13" s="497"/>
      <c r="F13" s="497"/>
    </row>
    <row r="14" spans="2:20" ht="83.25" customHeight="1" x14ac:dyDescent="0.2">
      <c r="B14" s="302" t="s">
        <v>166</v>
      </c>
      <c r="C14" s="498"/>
      <c r="D14" s="498"/>
      <c r="E14" s="498"/>
      <c r="F14" s="498"/>
    </row>
  </sheetData>
  <mergeCells count="5">
    <mergeCell ref="B8:F8"/>
    <mergeCell ref="C9:F9"/>
    <mergeCell ref="C11:F11"/>
    <mergeCell ref="B13:F13"/>
    <mergeCell ref="C14:F14"/>
  </mergeCells>
  <printOptions horizontalCentered="1" verticalCentered="1"/>
  <pageMargins left="0.59055118110236227" right="0.51181102362204722" top="0.59055118110236227" bottom="0.59055118110236227" header="0" footer="0"/>
  <pageSetup scale="65" orientation="landscape" r:id="rId1"/>
  <headerFooter alignWithMargins="0"/>
  <colBreaks count="1" manualBreakCount="1">
    <brk id="13"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BC277-79C8-48F5-8A68-9E155B9A8005}">
  <sheetPr>
    <tabColor rgb="FF92D050"/>
  </sheetPr>
  <dimension ref="B6:F27"/>
  <sheetViews>
    <sheetView showGridLines="0" topLeftCell="B1" zoomScale="90" zoomScaleNormal="90" zoomScaleSheetLayoutView="120" zoomScalePageLayoutView="120" workbookViewId="0">
      <selection activeCell="B6" sqref="B6:F6"/>
    </sheetView>
  </sheetViews>
  <sheetFormatPr baseColWidth="10" defaultColWidth="10.85546875" defaultRowHeight="15" x14ac:dyDescent="0.25"/>
  <cols>
    <col min="1" max="1" width="2.42578125" style="9" customWidth="1"/>
    <col min="2" max="2" width="19.85546875" style="9" customWidth="1"/>
    <col min="3" max="3" width="13.7109375" style="11" customWidth="1"/>
    <col min="4" max="5" width="13.7109375" style="9" customWidth="1"/>
    <col min="6" max="6" width="20.42578125" style="9" customWidth="1"/>
    <col min="7" max="16384" width="10.85546875" style="9"/>
  </cols>
  <sheetData>
    <row r="6" spans="2:6" ht="21.75" thickBot="1" x14ac:dyDescent="0.4">
      <c r="B6" s="507" t="s">
        <v>167</v>
      </c>
      <c r="C6" s="507"/>
      <c r="D6" s="507"/>
      <c r="E6" s="507"/>
      <c r="F6" s="507"/>
    </row>
    <row r="7" spans="2:6" s="35" customFormat="1" ht="36" customHeight="1" x14ac:dyDescent="0.25">
      <c r="B7" s="501" t="s">
        <v>168</v>
      </c>
      <c r="C7" s="502"/>
      <c r="D7" s="502"/>
      <c r="E7" s="502"/>
      <c r="F7" s="503"/>
    </row>
    <row r="8" spans="2:6" s="35" customFormat="1" ht="22.5" customHeight="1" x14ac:dyDescent="0.25">
      <c r="B8" s="504" t="s">
        <v>169</v>
      </c>
      <c r="C8" s="505"/>
      <c r="D8" s="657"/>
      <c r="E8" s="658"/>
      <c r="F8" s="659"/>
    </row>
    <row r="9" spans="2:6" ht="22.5" customHeight="1" x14ac:dyDescent="0.25">
      <c r="B9" s="504" t="s">
        <v>170</v>
      </c>
      <c r="C9" s="505"/>
      <c r="D9" s="657"/>
      <c r="E9" s="658"/>
      <c r="F9" s="659"/>
    </row>
    <row r="10" spans="2:6" ht="22.5" customHeight="1" x14ac:dyDescent="0.25">
      <c r="B10" s="504" t="s">
        <v>171</v>
      </c>
      <c r="C10" s="505"/>
      <c r="D10" s="657" t="s">
        <v>2500</v>
      </c>
      <c r="E10" s="658"/>
      <c r="F10" s="659"/>
    </row>
    <row r="11" spans="2:6" ht="22.5" customHeight="1" x14ac:dyDescent="0.25">
      <c r="B11" s="504" t="s">
        <v>172</v>
      </c>
      <c r="C11" s="505"/>
      <c r="D11" s="660" t="s">
        <v>2501</v>
      </c>
      <c r="E11" s="661"/>
      <c r="F11" s="662"/>
    </row>
    <row r="12" spans="2:6" ht="22.5" customHeight="1" x14ac:dyDescent="0.25">
      <c r="B12" s="504" t="s">
        <v>147</v>
      </c>
      <c r="C12" s="505"/>
      <c r="D12" s="660"/>
      <c r="E12" s="661"/>
      <c r="F12" s="662"/>
    </row>
    <row r="13" spans="2:6" ht="15.75" thickBot="1" x14ac:dyDescent="0.3">
      <c r="B13" s="55" t="s">
        <v>173</v>
      </c>
      <c r="C13" s="56" t="s">
        <v>174</v>
      </c>
      <c r="D13" s="57" t="s">
        <v>175</v>
      </c>
      <c r="E13" s="57" t="s">
        <v>176</v>
      </c>
      <c r="F13" s="58" t="s">
        <v>177</v>
      </c>
    </row>
    <row r="14" spans="2:6" x14ac:dyDescent="0.25">
      <c r="B14" s="663" t="s">
        <v>2502</v>
      </c>
      <c r="C14" s="34">
        <v>2022</v>
      </c>
      <c r="D14" s="664"/>
      <c r="E14" s="664"/>
      <c r="F14" s="665">
        <f>E14-D14</f>
        <v>0</v>
      </c>
    </row>
    <row r="15" spans="2:6" x14ac:dyDescent="0.25">
      <c r="B15" s="500"/>
      <c r="C15" s="34">
        <v>2023</v>
      </c>
      <c r="D15" s="664"/>
      <c r="E15" s="664"/>
      <c r="F15" s="665">
        <f t="shared" ref="F15:F27" si="0">E15-D15</f>
        <v>0</v>
      </c>
    </row>
    <row r="16" spans="2:6" x14ac:dyDescent="0.25">
      <c r="B16" s="500"/>
      <c r="C16" s="34">
        <v>2024</v>
      </c>
      <c r="D16" s="664"/>
      <c r="E16" s="664"/>
      <c r="F16" s="665">
        <f t="shared" si="0"/>
        <v>0</v>
      </c>
    </row>
    <row r="17" spans="2:6" x14ac:dyDescent="0.25">
      <c r="B17" s="500"/>
      <c r="C17" s="34">
        <v>2025</v>
      </c>
      <c r="D17" s="664"/>
      <c r="E17" s="664"/>
      <c r="F17" s="665">
        <f t="shared" si="0"/>
        <v>0</v>
      </c>
    </row>
    <row r="18" spans="2:6" x14ac:dyDescent="0.25">
      <c r="B18" s="500" t="s">
        <v>2503</v>
      </c>
      <c r="C18" s="34">
        <v>2026</v>
      </c>
      <c r="D18" s="664"/>
      <c r="E18" s="664"/>
      <c r="F18" s="665">
        <f t="shared" si="0"/>
        <v>0</v>
      </c>
    </row>
    <row r="19" spans="2:6" x14ac:dyDescent="0.25">
      <c r="B19" s="500"/>
      <c r="C19" s="34">
        <v>2027</v>
      </c>
      <c r="D19" s="664"/>
      <c r="E19" s="664"/>
      <c r="F19" s="665">
        <f t="shared" si="0"/>
        <v>0</v>
      </c>
    </row>
    <row r="20" spans="2:6" x14ac:dyDescent="0.25">
      <c r="B20" s="500"/>
      <c r="C20" s="34">
        <v>2028</v>
      </c>
      <c r="D20" s="664"/>
      <c r="E20" s="664"/>
      <c r="F20" s="665">
        <f t="shared" si="0"/>
        <v>0</v>
      </c>
    </row>
    <row r="21" spans="2:6" x14ac:dyDescent="0.25">
      <c r="B21" s="500"/>
      <c r="C21" s="34">
        <v>2029</v>
      </c>
      <c r="D21" s="664"/>
      <c r="E21" s="664"/>
      <c r="F21" s="665">
        <f t="shared" si="0"/>
        <v>0</v>
      </c>
    </row>
    <row r="22" spans="2:6" x14ac:dyDescent="0.25">
      <c r="B22" s="500"/>
      <c r="C22" s="34">
        <v>2030</v>
      </c>
      <c r="D22" s="664"/>
      <c r="E22" s="664"/>
      <c r="F22" s="665">
        <f t="shared" si="0"/>
        <v>0</v>
      </c>
    </row>
    <row r="23" spans="2:6" x14ac:dyDescent="0.25">
      <c r="B23" s="500"/>
      <c r="C23" s="34">
        <v>2031</v>
      </c>
      <c r="D23" s="664"/>
      <c r="E23" s="664"/>
      <c r="F23" s="665">
        <f t="shared" si="0"/>
        <v>0</v>
      </c>
    </row>
    <row r="24" spans="2:6" x14ac:dyDescent="0.25">
      <c r="B24" s="500"/>
      <c r="C24" s="34">
        <v>2032</v>
      </c>
      <c r="D24" s="664"/>
      <c r="E24" s="664"/>
      <c r="F24" s="665">
        <f t="shared" si="0"/>
        <v>0</v>
      </c>
    </row>
    <row r="25" spans="2:6" x14ac:dyDescent="0.25">
      <c r="B25" s="500"/>
      <c r="C25" s="34">
        <v>2033</v>
      </c>
      <c r="D25" s="664"/>
      <c r="E25" s="664"/>
      <c r="F25" s="665">
        <f t="shared" si="0"/>
        <v>0</v>
      </c>
    </row>
    <row r="26" spans="2:6" x14ac:dyDescent="0.25">
      <c r="B26" s="500"/>
      <c r="C26" s="34">
        <v>2034</v>
      </c>
      <c r="D26" s="664"/>
      <c r="E26" s="664"/>
      <c r="F26" s="665">
        <f t="shared" si="0"/>
        <v>0</v>
      </c>
    </row>
    <row r="27" spans="2:6" x14ac:dyDescent="0.25">
      <c r="B27" s="500"/>
      <c r="C27" s="34">
        <v>2035</v>
      </c>
      <c r="D27" s="664"/>
      <c r="E27" s="664"/>
      <c r="F27" s="665">
        <f t="shared" si="0"/>
        <v>0</v>
      </c>
    </row>
  </sheetData>
  <mergeCells count="14">
    <mergeCell ref="B14:B17"/>
    <mergeCell ref="B18:B27"/>
    <mergeCell ref="B10:C10"/>
    <mergeCell ref="D10:F10"/>
    <mergeCell ref="B11:C11"/>
    <mergeCell ref="D11:F11"/>
    <mergeCell ref="B12:C12"/>
    <mergeCell ref="D12:F12"/>
    <mergeCell ref="B6:F6"/>
    <mergeCell ref="B7:F7"/>
    <mergeCell ref="B8:C8"/>
    <mergeCell ref="D8:F8"/>
    <mergeCell ref="B9:C9"/>
    <mergeCell ref="D9:F9"/>
  </mergeCells>
  <printOptions horizontalCentered="1" verticalCentered="1"/>
  <pageMargins left="0.70866141732283472" right="0.70866141732283472" top="0.74803149606299213" bottom="0.74803149606299213" header="0.31496062992125984" footer="0.31496062992125984"/>
  <pageSetup scale="97"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6:N15"/>
  <sheetViews>
    <sheetView showGridLines="0" zoomScale="105" zoomScaleNormal="110" workbookViewId="0">
      <selection activeCell="A7" sqref="A7:N7"/>
    </sheetView>
  </sheetViews>
  <sheetFormatPr baseColWidth="10" defaultColWidth="11.42578125" defaultRowHeight="15" x14ac:dyDescent="0.25"/>
  <cols>
    <col min="1" max="14" width="7.5703125" customWidth="1"/>
  </cols>
  <sheetData>
    <row r="6" spans="1:14" ht="21" x14ac:dyDescent="0.35">
      <c r="A6" s="497" t="s">
        <v>178</v>
      </c>
      <c r="B6" s="497"/>
      <c r="C6" s="497"/>
      <c r="D6" s="497"/>
      <c r="E6" s="497"/>
      <c r="F6" s="497"/>
      <c r="G6" s="497"/>
      <c r="H6" s="497"/>
      <c r="I6" s="497"/>
      <c r="J6" s="497"/>
      <c r="K6" s="497"/>
      <c r="L6" s="497"/>
      <c r="M6" s="497"/>
      <c r="N6" s="497"/>
    </row>
    <row r="7" spans="1:14" x14ac:dyDescent="0.25">
      <c r="A7" s="675" t="s">
        <v>2491</v>
      </c>
      <c r="B7" s="676"/>
      <c r="C7" s="676"/>
      <c r="D7" s="676"/>
      <c r="E7" s="676"/>
      <c r="F7" s="676"/>
      <c r="G7" s="676"/>
      <c r="H7" s="676"/>
      <c r="I7" s="676"/>
      <c r="J7" s="676"/>
      <c r="K7" s="676"/>
      <c r="L7" s="676"/>
      <c r="M7" s="676"/>
      <c r="N7" s="677"/>
    </row>
    <row r="8" spans="1:14" ht="47.25" customHeight="1" x14ac:dyDescent="0.25">
      <c r="A8" s="667"/>
      <c r="B8" s="666"/>
      <c r="C8" s="666"/>
      <c r="D8" s="666"/>
      <c r="E8" s="666"/>
      <c r="F8" s="666"/>
      <c r="G8" s="666"/>
      <c r="H8" s="666"/>
      <c r="I8" s="666"/>
      <c r="J8" s="666"/>
      <c r="K8" s="666"/>
      <c r="L8" s="666"/>
      <c r="M8" s="666"/>
      <c r="N8" s="668"/>
    </row>
    <row r="9" spans="1:14" x14ac:dyDescent="0.25">
      <c r="A9" s="669"/>
      <c r="B9" s="670"/>
      <c r="C9" s="670"/>
      <c r="D9" s="670"/>
      <c r="E9" s="670"/>
      <c r="F9" s="670"/>
      <c r="G9" s="670"/>
      <c r="H9" s="670"/>
      <c r="I9" s="670"/>
      <c r="J9" s="670"/>
      <c r="K9" s="670"/>
      <c r="L9" s="670"/>
      <c r="M9" s="670"/>
      <c r="N9" s="671"/>
    </row>
    <row r="10" spans="1:14" x14ac:dyDescent="0.25">
      <c r="A10" s="669"/>
      <c r="B10" s="670"/>
      <c r="C10" s="670"/>
      <c r="D10" s="670"/>
      <c r="E10" s="670"/>
      <c r="F10" s="670"/>
      <c r="G10" s="670"/>
      <c r="H10" s="670"/>
      <c r="I10" s="670"/>
      <c r="J10" s="670"/>
      <c r="K10" s="670"/>
      <c r="L10" s="670"/>
      <c r="M10" s="670"/>
      <c r="N10" s="671"/>
    </row>
    <row r="11" spans="1:14" x14ac:dyDescent="0.25">
      <c r="A11" s="669"/>
      <c r="B11" s="670"/>
      <c r="C11" s="670"/>
      <c r="D11" s="670"/>
      <c r="E11" s="670"/>
      <c r="F11" s="670"/>
      <c r="G11" s="670"/>
      <c r="H11" s="670"/>
      <c r="I11" s="670"/>
      <c r="J11" s="670"/>
      <c r="K11" s="670"/>
      <c r="L11" s="670"/>
      <c r="M11" s="670"/>
      <c r="N11" s="671"/>
    </row>
    <row r="12" spans="1:14" x14ac:dyDescent="0.25">
      <c r="A12" s="669"/>
      <c r="B12" s="670"/>
      <c r="C12" s="670"/>
      <c r="D12" s="670"/>
      <c r="E12" s="670"/>
      <c r="F12" s="670"/>
      <c r="G12" s="670"/>
      <c r="H12" s="670"/>
      <c r="I12" s="670"/>
      <c r="J12" s="670"/>
      <c r="K12" s="670"/>
      <c r="L12" s="670"/>
      <c r="M12" s="670"/>
      <c r="N12" s="671"/>
    </row>
    <row r="13" spans="1:14" x14ac:dyDescent="0.25">
      <c r="A13" s="669"/>
      <c r="B13" s="670"/>
      <c r="C13" s="670"/>
      <c r="D13" s="670"/>
      <c r="E13" s="670"/>
      <c r="F13" s="670"/>
      <c r="G13" s="670"/>
      <c r="H13" s="670"/>
      <c r="I13" s="670"/>
      <c r="J13" s="670"/>
      <c r="K13" s="670"/>
      <c r="L13" s="670"/>
      <c r="M13" s="670"/>
      <c r="N13" s="671"/>
    </row>
    <row r="14" spans="1:14" x14ac:dyDescent="0.25">
      <c r="A14" s="669"/>
      <c r="B14" s="670"/>
      <c r="C14" s="670"/>
      <c r="D14" s="670"/>
      <c r="E14" s="670"/>
      <c r="F14" s="670"/>
      <c r="G14" s="670"/>
      <c r="H14" s="670"/>
      <c r="I14" s="670"/>
      <c r="J14" s="670"/>
      <c r="K14" s="670"/>
      <c r="L14" s="670"/>
      <c r="M14" s="670"/>
      <c r="N14" s="671"/>
    </row>
    <row r="15" spans="1:14" x14ac:dyDescent="0.25">
      <c r="A15" s="672"/>
      <c r="B15" s="673"/>
      <c r="C15" s="673"/>
      <c r="D15" s="673"/>
      <c r="E15" s="673"/>
      <c r="F15" s="673"/>
      <c r="G15" s="673"/>
      <c r="H15" s="673"/>
      <c r="I15" s="673"/>
      <c r="J15" s="673"/>
      <c r="K15" s="673"/>
      <c r="L15" s="673"/>
      <c r="M15" s="673"/>
      <c r="N15" s="674"/>
    </row>
  </sheetData>
  <mergeCells count="3">
    <mergeCell ref="A8:N15"/>
    <mergeCell ref="A6:N6"/>
    <mergeCell ref="A7:N7"/>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57</vt:i4>
      </vt:variant>
    </vt:vector>
  </HeadingPairs>
  <TitlesOfParts>
    <vt:vector size="76" baseType="lpstr">
      <vt:lpstr>Indice</vt:lpstr>
      <vt:lpstr>Articulación PND</vt:lpstr>
      <vt:lpstr>Problematica (Arbol Problema)</vt:lpstr>
      <vt:lpstr>Objetivos (Arbol Objetivos)</vt:lpstr>
      <vt:lpstr>Participantes</vt:lpstr>
      <vt:lpstr>Población</vt:lpstr>
      <vt:lpstr>Alternativas Solución</vt:lpstr>
      <vt:lpstr>Estudio Necesidades</vt:lpstr>
      <vt:lpstr>AnalisisTecnicoAlternativa</vt:lpstr>
      <vt:lpstr>LocalizaciónAlternativa</vt:lpstr>
      <vt:lpstr>Cadena valor</vt:lpstr>
      <vt:lpstr>Programar costos_ por insumo</vt:lpstr>
      <vt:lpstr>Analisis Riesgos</vt:lpstr>
      <vt:lpstr>Ingresos y beneficios</vt:lpstr>
      <vt:lpstr>Insumos RPC </vt:lpstr>
      <vt:lpstr>Indicadores de producto</vt:lpstr>
      <vt:lpstr>Regionalización</vt:lpstr>
      <vt:lpstr>Focalización</vt:lpstr>
      <vt:lpstr>Cronograma vigencia 2026</vt:lpstr>
      <vt:lpstr>Focalización!ACTIVIDADES_DE_CIENCIA_TECNOLOGÍA_E_INNOVACIÓN</vt:lpstr>
      <vt:lpstr>Regionalización!ACTIVIDADES_DE_CIENCIA_TECNOLOGÍA_E_INNOVACIÓN</vt:lpstr>
      <vt:lpstr>'Cadena valor'!Área_de_impresión</vt:lpstr>
      <vt:lpstr>'Objetivos (Arbol Objetivos)'!Área_de_impresión</vt:lpstr>
      <vt:lpstr>Participantes!Área_de_impresión</vt:lpstr>
      <vt:lpstr>Población!Área_de_impresión</vt:lpstr>
      <vt:lpstr>'Problematica (Arbol Problema)'!Área_de_impresión</vt:lpstr>
      <vt:lpstr>'Objetivos (Arbol Objetivos)'!Bogotá</vt:lpstr>
      <vt:lpstr>'Problematica (Arbol Problema)'!Bogotá</vt:lpstr>
      <vt:lpstr>'Programar costos_ por insumo'!Bogotá</vt:lpstr>
      <vt:lpstr>Bogotá</vt:lpstr>
      <vt:lpstr>Focalización!CAMBIO_CLIMÁTICO</vt:lpstr>
      <vt:lpstr>Regionalización!CAMBIO_CLIMÁTICO</vt:lpstr>
      <vt:lpstr>'Objetivos (Arbol Objetivos)'!Caribe</vt:lpstr>
      <vt:lpstr>'Problematica (Arbol Problema)'!Caribe</vt:lpstr>
      <vt:lpstr>'Programar costos_ por insumo'!Caribe</vt:lpstr>
      <vt:lpstr>Caribe</vt:lpstr>
      <vt:lpstr>Centro_Oriente</vt:lpstr>
      <vt:lpstr>Focalización!CONSTRUCCIÓN_DE_PAZ</vt:lpstr>
      <vt:lpstr>Regionalización!CONSTRUCCIÓN_DE_PAZ</vt:lpstr>
      <vt:lpstr>Focalización!CONTROL_A_LA_DEFORESTACIÓN_Y_GESTIÓN_DE_LOS_BOSQUES</vt:lpstr>
      <vt:lpstr>Regionalización!CONTROL_A_LA_DEFORESTACIÓN_Y_GESTIÓN_DE_LOS_BOSQUES</vt:lpstr>
      <vt:lpstr>Focalización!Discapacidad_e_Inclusión_Social</vt:lpstr>
      <vt:lpstr>Regionalización!Discapacidad_e_Inclusión_Social</vt:lpstr>
      <vt:lpstr>Focalización!Equidad_de_la_mujer</vt:lpstr>
      <vt:lpstr>Regionalización!Equidad_de_la_mujer</vt:lpstr>
      <vt:lpstr>Focalización!GESTIÓN_DE_RIESGO_DE_DESASTRES</vt:lpstr>
      <vt:lpstr>Regionalización!GESTIÓN_DE_RIESGO_DE_DESASTRES</vt:lpstr>
      <vt:lpstr>Focalización!Grupos_étnicos_comunidades_afrocolombianas</vt:lpstr>
      <vt:lpstr>Regionalización!Grupos_étnicos_comunidades_afrocolombianas</vt:lpstr>
      <vt:lpstr>Focalización!Grupos_étnicos_comunidades_indígenas</vt:lpstr>
      <vt:lpstr>Regionalización!Grupos_étnicos_comunidades_indígenas</vt:lpstr>
      <vt:lpstr>Focalización!Grupos_étnicos_comunidades_negras</vt:lpstr>
      <vt:lpstr>Regionalización!Grupos_étnicos_comunidades_negras</vt:lpstr>
      <vt:lpstr>Focalización!Grupos_étnicos_pueblo_rrom</vt:lpstr>
      <vt:lpstr>Regionalización!Grupos_étnicos_pueblo_rrom</vt:lpstr>
      <vt:lpstr>Focalización!Participación_ciudadana</vt:lpstr>
      <vt:lpstr>Regionalización!Participación_ciudadana</vt:lpstr>
      <vt:lpstr>Focalización!PLAN_NACIONAL_DE_CONSOLIDACIÓN</vt:lpstr>
      <vt:lpstr>Regionalización!PLAN_NACIONAL_DE_CONSOLIDACIÓN</vt:lpstr>
      <vt:lpstr>Focalización!PRIMERA_INFANCIA_Y_ADOLESCENCIA</vt:lpstr>
      <vt:lpstr>Regionalización!PRIMERA_INFANCIA_Y_ADOLESCENCIA</vt:lpstr>
      <vt:lpstr>Focalización!RED_UNIDOS</vt:lpstr>
      <vt:lpstr>Regionalización!RED_UNIDOS</vt:lpstr>
      <vt:lpstr>'Objetivos (Arbol Objetivos)'!Regionalización</vt:lpstr>
      <vt:lpstr>'Problematica (Arbol Problema)'!Regionalización</vt:lpstr>
      <vt:lpstr>'Programar costos_ por insumo'!Regionalización</vt:lpstr>
      <vt:lpstr>Regionalización</vt:lpstr>
      <vt:lpstr>Focalización!SEGURIDAD_ALIMENTARIA</vt:lpstr>
      <vt:lpstr>Regionalización!SEGURIDAD_ALIMENTARIA</vt:lpstr>
      <vt:lpstr>Focalización!SEGURIDAD_Y_CONVIVENCIA_CIUDADANA</vt:lpstr>
      <vt:lpstr>Regionalización!SEGURIDAD_Y_CONVIVENCIA_CIUDADANA</vt:lpstr>
      <vt:lpstr>Focalización!TECNOLOGÍAS_DE_INFORMACIÓN_Y_COMUNICACIONES</vt:lpstr>
      <vt:lpstr>Regionalización!TECNOLOGÍAS_DE_INFORMACIÓN_Y_COMUNICACIONES</vt:lpstr>
      <vt:lpstr>'Cadena valor'!Títulos_a_imprimir</vt:lpstr>
      <vt:lpstr>Focalización!VÍCTIMAS</vt:lpstr>
      <vt:lpstr>Regionalización!VÍCTIMAS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cepedraza@dnp.gov.co</dc:creator>
  <cp:keywords/>
  <dc:description/>
  <cp:lastModifiedBy>Patricia Marin Ruiz</cp:lastModifiedBy>
  <cp:revision/>
  <dcterms:created xsi:type="dcterms:W3CDTF">2017-02-15T15:19:59Z</dcterms:created>
  <dcterms:modified xsi:type="dcterms:W3CDTF">2026-05-15T19:55:06Z</dcterms:modified>
  <cp:category/>
  <cp:contentStatus/>
</cp:coreProperties>
</file>