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chmydocs.anh.gov.co\sperfiles\patricia.marin\Desktop\ANH 2026\Plan de Acción 2026\Programación2026\"/>
    </mc:Choice>
  </mc:AlternateContent>
  <xr:revisionPtr revIDLastSave="0" documentId="13_ncr:1_{97B4ED09-96E3-4C44-BB7B-690A9EEB7DD4}" xr6:coauthVersionLast="47" xr6:coauthVersionMax="47" xr10:uidLastSave="{00000000-0000-0000-0000-000000000000}"/>
  <bookViews>
    <workbookView xWindow="-120" yWindow="-120" windowWidth="29040" windowHeight="15720" firstSheet="1" activeTab="1" xr2:uid="{545041D5-C0E3-4605-93E9-BFBD1046C083}"/>
  </bookViews>
  <sheets>
    <sheet name="Definiciones" sheetId="3" state="hidden" r:id="rId1"/>
    <sheet name="PAI" sheetId="1" r:id="rId2"/>
    <sheet name="IE" sheetId="2" state="hidden" r:id="rId3"/>
  </sheets>
  <definedNames>
    <definedName name="_xlnm._FilterDatabase" localSheetId="1" hidden="1">PAI!$A$3:$O$98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56" i="1" l="1"/>
  <c r="R45" i="1" l="1"/>
</calcChain>
</file>

<file path=xl/sharedStrings.xml><?xml version="1.0" encoding="utf-8"?>
<sst xmlns="http://schemas.openxmlformats.org/spreadsheetml/2006/main" count="966" uniqueCount="351">
  <si>
    <t>PROGRAMACIÓN</t>
  </si>
  <si>
    <t>ID</t>
  </si>
  <si>
    <t xml:space="preserve">Vicepresidencia/ Oficina Asesora </t>
  </si>
  <si>
    <t>Gerencia / Grupo</t>
  </si>
  <si>
    <t>Fuente Presupuestal</t>
  </si>
  <si>
    <t>Proyecto de Inversión DNP</t>
  </si>
  <si>
    <t>Fórmula del Indicador</t>
  </si>
  <si>
    <t>Unidad de Medida</t>
  </si>
  <si>
    <t>Frecuencia o periodicidad de Seguimiento</t>
  </si>
  <si>
    <t>Meta Anual</t>
  </si>
  <si>
    <t>Descripción del Avance o Justificación del Incumplimiento</t>
  </si>
  <si>
    <t>VICEPRESIDENCIA ADMINISTRATIVA Y FINANCIERA</t>
  </si>
  <si>
    <t>FINANCIERO</t>
  </si>
  <si>
    <t>No Aplica</t>
  </si>
  <si>
    <t>Declaraciones presentadas oportunamente</t>
  </si>
  <si>
    <t>V1: Declaraciones ICA presentadas
V2: Declaraciones DIAN presentadas
V3: Declaraciones MinEducación presentadas
V4: Declaraciones MinInterior presentadas
V5: Declaraciones Información exógena DIAN
V6: Declaraciones ICA del año
V7: Declaraciones DIAN del año
V8: Declaraciones MinEducación del año
V9: Declaraciones MinInterior del año
V10: Declaraciones Información exógena DIAN del año
(V1+V2+V3+V4+V5)/(V6+V7+V8+V9+V10)*100</t>
  </si>
  <si>
    <t>Porcentaje</t>
  </si>
  <si>
    <t>Mensual</t>
  </si>
  <si>
    <t>No se evidencia incumplimiento, ya que que se han realizado  y presentado oportunamente las diferentes declaraciones tributarias a a nivel Nacional y Distrital.</t>
  </si>
  <si>
    <t>Millones de pesos</t>
  </si>
  <si>
    <t>Anual</t>
  </si>
  <si>
    <t>PARTICIPACIÓN CIUDADANA</t>
  </si>
  <si>
    <t>Documento publicado para el análisis de la satisfacción de usuarios ANH</t>
  </si>
  <si>
    <t>V1 = Informe de encuesta de satisfacción de usuarios ANH publicado en página web institucional con la periocidad definida</t>
  </si>
  <si>
    <t>Unidad</t>
  </si>
  <si>
    <t>ADMINISTRATIVO</t>
  </si>
  <si>
    <t>Plan de Mejoramiento de Archivo implementado</t>
  </si>
  <si>
    <t>(número de tareas implementadas / número de tareas aprobadas en el plan de mejoramiento en el periodo)*100</t>
  </si>
  <si>
    <t>Trimestral</t>
  </si>
  <si>
    <t xml:space="preserve">Se dió inicio al contrato interadministrativo 604 de 2025 con CORPODESARROLLO, cuyo objeto es "Contratar el servicio para el fortalecimiento en la Administración y Gestión de la Información en cuanto a custodia, consultas y prestamos de la información, Levantamiento de Inventario documental y elaboración de los instrumentos archivísticos del acervo documental de la ANH." para avanzar en el PMA institucional. </t>
  </si>
  <si>
    <t>Este reporte es trimestral, en el mes de diciembre se subirá la información pertinente</t>
  </si>
  <si>
    <t>Servicios adquiridos para el apoyo a los procesos liderados por el GIT Administrativo</t>
  </si>
  <si>
    <t>(No. de Contratos suscritos / No. de contratos a suscribir según PAA) * 100</t>
  </si>
  <si>
    <t>Semestral</t>
  </si>
  <si>
    <t>El reporte es semestral por tal razón la información se aportará en el mes de Diciembre</t>
  </si>
  <si>
    <t>CONTROL INTERNO DISCIPLINARIO</t>
  </si>
  <si>
    <t>Procesos disciplinarios gestionados durante el periodo</t>
  </si>
  <si>
    <t>(# de quejas y denuncias recibidas/# procesos tramitados)*100</t>
  </si>
  <si>
    <t>semestral</t>
  </si>
  <si>
    <t>PLANEACIÓN</t>
  </si>
  <si>
    <t>Ejecución presupuestal de los proyectos de inversión (obligaciones)</t>
  </si>
  <si>
    <t xml:space="preserve">(Recursos presupuestales de inversión ejecutados en obligaciones/ Presupuesto de inversión apropiado  en la vigencia)*100 </t>
  </si>
  <si>
    <t>La ejecución presupuestal en inversión en obligaciones fue de 11% en el mes de septiembre de 2025 ($42.057 millones obligados de $385.890 apropiados)</t>
  </si>
  <si>
    <t>La ejecución presupuestal en inversión en obligaciones fue de 16,4% en el mes de octubre de 2025 ($63.103 millones obligados de $385.890 apropiados)</t>
  </si>
  <si>
    <t>Caracterizaciones de procesos actualizadas y aprobadas</t>
  </si>
  <si>
    <t>Caracterizaciones actualizadas/Numero de procesos que conforman el sistema de Gestión.</t>
  </si>
  <si>
    <t>Durante el mes de Septiembre se realizó la revisión y actualizaciación de las caracterizaciónes del procesos de Identificación de Oportunidades Exploratorias y Promoción y Asignación de Areas. Lo que representa un avance del 25% sobre el total de las 20 caracterizaciones</t>
  </si>
  <si>
    <t>Requerimientos frente al SIGECO atendidos de forma oportuna</t>
  </si>
  <si>
    <t>No. De requerimientos atendidos/ No. De resquerimientos recibidos.</t>
  </si>
  <si>
    <t>En el mes de Septiembre se recibieron 12 requerimientos relacionados con el modulo de documentos, indicadores, mejora y riesgos los cuales fueron atendidos de forma oportuna.</t>
  </si>
  <si>
    <t>En el mes de Octubre se recibieron  10 requerimientos relacionados con el modulo de documentos, indicadores, mejora y riesgos los cuales fueron atendidos de forma oportuna.</t>
  </si>
  <si>
    <t>En el mes de Noviembre se recibieron  8 requerimientos relacionados con el modulo de documentos, indicadores, mejora y riesgos los cuales fueron atendidos de forma oportuna.</t>
  </si>
  <si>
    <t>Número</t>
  </si>
  <si>
    <t xml:space="preserve">Contrato de soporte y mantenimiento. </t>
  </si>
  <si>
    <t>Contrato suscrito</t>
  </si>
  <si>
    <t>Se suscribe el contrato 601 de 2025 en el cual se haran nuevos desarrollos y incluye el soporte y mantenimiento del aplicativo SIGECO.</t>
  </si>
  <si>
    <t>TALENTO HUMANO</t>
  </si>
  <si>
    <t>Aplicación de Instrumento de medición de Nivel de Satisfacción del Talento Humano a los funcionarios de la entidad</t>
  </si>
  <si>
    <t>Sondeo de satisfacción</t>
  </si>
  <si>
    <t xml:space="preserve">Anual </t>
  </si>
  <si>
    <t>Avance en la Implementación del Plan Estratégico de TH 2025</t>
  </si>
  <si>
    <t>Promedio de la ejecución de los planes: plan previsión de recursos humanos+ plan anual de vacantes + plan institucional de capacitación + plan de incentivos institucionales/bienestar + plan anual en seguridad y salud en el trabajo</t>
  </si>
  <si>
    <t>Avance en la Implementación del Plan de Seguridad y Salud en el Trabajo - SST 2025</t>
  </si>
  <si>
    <t>(Total actividades ejecutadas para el periodo / Total actividades programadas ) *100</t>
  </si>
  <si>
    <t>Avance en la Implementación del Plan Institucional de Capacitación 2025</t>
  </si>
  <si>
    <t>Avance en la Implementación del Plan Bienestar e Incentivos 2025</t>
  </si>
  <si>
    <t>Avance en la Implementación del Plan Anual de Vcantes de Recursos Humanos 2025 CA</t>
  </si>
  <si>
    <t>(No Vacantes de carrera gestionadas ante la CNSC/Numero Vacantes definitivas de carrera existente)*100</t>
  </si>
  <si>
    <t>Avance en la Implementación del Plan de Previsión de Recursos Humanos 2025</t>
  </si>
  <si>
    <t>No. De Cargos Provistos /(No. De Vacantes Definitivas Existentes + No. De Vacantes Generadas)</t>
  </si>
  <si>
    <t>Evaluación Dimensión de Talento Humano FURAG - MIPG - 2024</t>
  </si>
  <si>
    <t>V1= Puntaje obtenido en la Evaluación Dimensión de Talento Humano FURAG - MIPG</t>
  </si>
  <si>
    <t>VICEPRESIDENCIA DE CONTRATOS DE HIDROCARBUROS</t>
  </si>
  <si>
    <t>GERENCIA SEGURIDAD, COMUNIDADES Y MEDIO AMBIENTE</t>
  </si>
  <si>
    <t>Gasto de inversión</t>
  </si>
  <si>
    <t>Apoyo para la viabilizacion de las actividades de exploracion y produccion de hidrocarburos a traves de la articulacion institucional de la gestion socio ambiental  Nacional</t>
  </si>
  <si>
    <t>Documentos de investigación realizados</t>
  </si>
  <si>
    <t>Sumatoria de documentos de investigación realizados</t>
  </si>
  <si>
    <t>se realizo el primer desembolso del convenio 591 de 2025.</t>
  </si>
  <si>
    <t>se esta trabajando en la entrega de los documentos de investigacion ambiental, por parte del Aliado Invemar, sobre que permita conocer el estado de áreas marinas donde se pretenden ejecutar actividades de exploración y producción de hidrocarburos, con miras a la evaluación de sus impactos y establecimiento de una aproximación metodológica de medidas de compensación por pérdida de biodiversidad en la zonas marinas y costeras.</t>
  </si>
  <si>
    <t>Documentos de lineamientos técnicos realizados</t>
  </si>
  <si>
    <t>Sumatoria de documentos de lineamientos técnicos realizados</t>
  </si>
  <si>
    <t>las corporaciones autonomas avanzan en sus planes de trabajo satisfactoriamente.</t>
  </si>
  <si>
    <t>las corporaciones autonomas trabajan en la entrega, de los dos (02) doumentos tecnicos comprometidos  en los planes de trabajo, sobre estudios de lineamiento ambiental, de igual forma ejecutan satisfactoriamente sus planes de trabajo.</t>
  </si>
  <si>
    <t>Documentos de planeación realizados</t>
  </si>
  <si>
    <t>Sumatoria de documentos de planeación realizados</t>
  </si>
  <si>
    <t>se presentaron 53 fichas formuladas, para viabilizar la implementacion de las mismas en los territorios priorizados.</t>
  </si>
  <si>
    <t>para el mes de octubre se adelantan gestiones de implementacion de 16 iniciativas de inversion social en los departamentos de Huila Cordoba,Guajira,Sucre.</t>
  </si>
  <si>
    <t>para el mes de noviembre se implementaron 12 iniciativas para un total de  28 iniciativas de inversion social en los departamentos de Huila Cordoba,Guajira,Sucre, cundinamarca, santander y cesar.</t>
  </si>
  <si>
    <t>Eventos de divulgación realizados</t>
  </si>
  <si>
    <t xml:space="preserve">Sumatoria de eventos realizados </t>
  </si>
  <si>
    <t>se realizaron cuatro mesas departamentales, en los departamentos de Arauca, Rioacha, Sucre y Tolima, con esto se completa la meta, los planes de trabajo con las entidades aliadas se realizan satisfactoriamente.</t>
  </si>
  <si>
    <t>se cumplio con la meta propuesta de 06 eventos nacionales, actualemnte la Estrategia territorial de hidrocarburos trabaja conjuntamente con las entidades aliadas en la ejecucuion de los planes de trabajo propuestos.</t>
  </si>
  <si>
    <t>se cumplio con la meta propuesta de 06 eventos nacionales, actualemnte la Estrategia territorial de hidrocarburos trabaja conjuntamente con las entidades aliadas en la ejecucuion de los planes de trabajo propuestos, las entidades aliadas terminan sus planes de trabajo el 15 de diciembre</t>
  </si>
  <si>
    <t>GERENCIA SEGUIMIENTO A CONTRATOS EN EXPLORACIÓN</t>
  </si>
  <si>
    <t>Nivel de respuesta a las solicitudes del Operador.</t>
  </si>
  <si>
    <t>(Número de solicitudes atendidas mes en curso acumuladas con meses anteriores / Total de solicitudes recibidas  mes en curso acumuladas con meses anteriores)*100</t>
  </si>
  <si>
    <t>Seguimiento de Garantías GSCE.</t>
  </si>
  <si>
    <t>(Número de trámites atendidos en el período/Total de los trámites de garantías.)*100%</t>
  </si>
  <si>
    <t>GERENCIA SEGUIMIENTO A CONTRATOS EN PRODUCCIÓN</t>
  </si>
  <si>
    <t>Nivel de respuesta a las solicitudes de los operadores para la gestión de Contratos de Hidrocarburos</t>
  </si>
  <si>
    <t>(Acumulado del número de trámites atendidos al mes de corte/Acumulado del número de trámites recibidos al mes de corte) x 100</t>
  </si>
  <si>
    <t>Se cerraron 8 trámites (1 Ajuste de PTE, 2 Modificación / Prórroga PEV, 1 Modificación y/o Reducción de Garantía F.A. o PEV, 2 Otros y 2 Solicitudes de plazo). Se recibieron durante agosto 19 trámites para un total acumulado de 167. A 30-sep-25 se encuentran 47 trámites abiertos, de los cuales 21 se encuentran asociados a Garantías de Fondos de Abandono, mientras que 13 corresponden a Ajustes de PTE; esta tipificación evidencia que la tematica de Garantías continúa siendo crítica para la gestión del proceso.</t>
  </si>
  <si>
    <t>Se cerraron 22 trámites (2 Ajuste de PTE, 1 Modificación / Prórroga PEV, 4 Modificación y/o Reducción de Garantía F.A. o PEV, 7 Otros y 7 Solicitudes de plazo, 1 trámite del mes anterior). Se Recibieron durante Octubre 23 trámites y se registraron 2 trámites de meses anteriores para un total acumulado de 192. A 31-oct-25 se encuentran abiertos 50 trámites, de los cuales 22, se encuentran asociados a garantías de fondos de abandono, mientras que 16 corresponden a Ajustes de PTE. Si bien el cumplimiento de la meta es inferior a lo esperado, se resalta que varios trámites ya se encuentran gestionados y transitan su etapa final en revisión de la Gerencia, así las cosas para el mes de Noviembre se espera un aumento significativo en el porcentaje de cumplimiento.</t>
  </si>
  <si>
    <t xml:space="preserve">Se cerraron 25 trámites (4 Ajuste de PTE, 5 Modificación y/o Reducción de Garantía F.A. o PEV, 5 Otros y 10 Solicitudes de plazo, 1 trámite de meses anteriores). Se Recibieron durante Noviembre 15 trámites y se registró 1 trámites de meses anteriores para un total acumulado de 208. A 30-nov-25 se encuentran abiertos 41 trámites, de los cuales 15, se encuentran asociados a garantías de fondos de abandono, mientras que 12 corresponden a Ajustes de PTE. Si bien los resultados nos ubicaron cerca de la meta propuesta, no se logró un avance significativo en la resulución de los trámites que se cursan su tramite en Gerencia, por lo que la expectativa de resultados sobresalientes se traslada para el próximo periodo.  </t>
  </si>
  <si>
    <t>Seguimiento a la verificación y cierre de Informes Contractuales presentados por los operadores de  Contratos en Producción</t>
  </si>
  <si>
    <t>(Acumulado del número de Informes de Verificación - IVEs cerrados al mes de corte/Acumulado del número total de Informes Contractuales recibidos al mes de corte) x 100</t>
  </si>
  <si>
    <t>Se tramitaron y cerraron 40 IVE´s. En Septiembre solo se recibieron 8 complementos por lo que el acumulado es de 669. A 30-sep-25 se encuentran 216 informes pendientes de cierre sin contar 26 que se encuentran en complementar. Se continua trabajando en el cumplimiento de la meta anual del 75% por lo que se espera que en octubre y noviembre se aumenten los cierres, la mayoria de los cuales corresponden a los Informes Ejecutivos Semestrales 2025-I; previendo que el 30-nov-25 es el vencimiento para la presentación de gran parte de los PTE 2026, es necesario intensificar la gestión de informes antes de dicha fecha.</t>
  </si>
  <si>
    <t>Se tramitaron y cerraron 40 IVE´s la mayoria de los cuales corresponden a los Informes Ejecutivos Semestrales 2025-I. En Octubre solo se recibieron 4 informes por lo que el acumulado es de 683. A 31-oct-25 se encuentran 190 informes pendientes de cierre sin contar 26 que se encuentran en complementar. El cumplimiento de la meta es cercano al objetivo propuesto del 75%, evidenciando que las prioridades establecidas en el proceso conducen a que en noviembre y diciembre se aumenten los cierres. Previendo que el 30-nov-25 es el vencimiento para la presentación de gran parte de los PTE 2026, es necesario intensificar la gestión de informes antes de dicha fecha.</t>
  </si>
  <si>
    <t>Se tramitaron y cerraron 63 IVE´s la mayoria de los cuales corresponden a los Informes Ejecutivos Semestrales 2024-II y 2025-I. En Noviembre se recibieron 104 informe (PTE's 2026 en su mayoria) por lo que el acumulado es de 787. A 30-nov-25 se encuentran 231 informes pendientes de cierre sin contar 28 que se encuentran en complementar. A pesar del significativo aumento en los Informes por gestionar con el recibimiento de los PTE, el cumplimiento sólo disminuyó en un 1,6%, lo cual refleja la buena gestión en el mes de noviembre.</t>
  </si>
  <si>
    <t>Seguimiento a Estimación de fondos de Abandono para Contratos en Producción</t>
  </si>
  <si>
    <t>(Número de fondos de abandono estimados acumulados durante el trimestre / Número de fondos de abandono a estimar acumulados durante el trimestre) x 100</t>
  </si>
  <si>
    <t>Al corte 30 de septiembre del 2025 se tienen estimados y establecidos los Fondos de Abandono de 39 áreas devueltas y 28 Áreas en Periodo de Explotación / Producción. A este corte se encuentran 136 Áreas en proceso de revisión para su estimación, 24 de las cuales están pendientes de complementar por parte del Operador  ya que fueron objeto de requerimientos a fin de proceder con su correcto establecimiento y 112 Conceptos de Verificación se encuentran en proceso de revisión por la Gerencia y Garantías.</t>
  </si>
  <si>
    <t> </t>
  </si>
  <si>
    <t>Oportunidad en la entrega de los Programas en Beneficio de las comunidades</t>
  </si>
  <si>
    <t>(Número de solicitudes PBC del trimestre atendidas en 60 días  / Total de solicitudes recibidas en el trimestre )*100</t>
  </si>
  <si>
    <t>La medicion de los tiempos de entrega de los Programas en Beneficio de las Comunidades se viene cumpliendo a cabalidad de acuerdo con los tiempos establecidos</t>
  </si>
  <si>
    <t>VICEPRESIDENCIA TÉCNICA</t>
  </si>
  <si>
    <t>Identificación de oportunidades exploratorias de hidrocarburos</t>
  </si>
  <si>
    <t xml:space="preserve">GERENCIA DE GESTION DEL CONOCIMIENTO </t>
  </si>
  <si>
    <t>Documentos de investigación realizados </t>
  </si>
  <si>
    <t xml:space="preserve">Sumatoria de documentos de investigación realizados
</t>
  </si>
  <si>
    <t>En el periodo no se registraron compromisos; se registraron obligaciones y pagos por $302.508, correspondientes al GMF.</t>
  </si>
  <si>
    <t>En el periodo se suscribió el contrato 642-2025 con la  EMPRESA NACIONAL PROMOTORA DEL DESARROLLO TERRITORIAL S.A. por un valor total de $109.467M, para la perforación del pozo estratigráfico ANH-Paleozoico-1X.
En cuanto a compromisos, obligaciones y  pagos no se registraron en el periodo.</t>
  </si>
  <si>
    <t>En el periodo no se registraron compromisos; se registraron obligaciones y pagos por $302,508 correspondientes al GMF</t>
  </si>
  <si>
    <t>Contribución de la evaluación del potencial de fuentes no convencionales de energía para la transición energética   Nacional</t>
  </si>
  <si>
    <t>Sumatoria de ocumentos de investigación realizados</t>
  </si>
  <si>
    <t>En el periodo se registró la suscripción de dos contratos: el Cto. 605-2025 por $4.380.000.000 y el Cto. 602-2025 por $3.922.299.115 los dos con la UNIVERSIDAD DE CARTAGENA, y Cto 618-2025 por $3.694.125.000 con la UNIVERSIDAD DEL MAGDALENA.
En cuanto a las obligaciones y pagos, se registraron $1.182.621.302 correspondientes al Cto. 472-2025 con el UNIVERSIDAD INDUSTRIAL DE SANTANDER, $105.370.001 por prestación de servicios profesionales y $32.000 por concepto de GMF.</t>
  </si>
  <si>
    <t>En el periodo se registró la suscripción de dos contratos:
1. Cto 632-2025 Adquirir, procesar, interpretar e integrar datos gradiente gravimétrico y magnetometría aerotransportados, en áreas de interés de hidrógeno, en los departamentos de Antioquia-Córdoba, por $19738.200.594 con UNION TEMPORAL XCALIBUR SMART MAPPING COLOMBIA.
2. Cto 636 de de prestación de servicios profesionales por $25.625.000.
En cuanto a obligaciones y pagos, se registraron valores por $1.595.300.097 del Cto 472-2025, $2375.071.745,90 del Cto 575-2025, y $105.370.001 correspondientes a prestaciones de servicios profesionales.</t>
  </si>
  <si>
    <t>En el periodo se registró la suscripción del Cto 654-2025 por un total de $8.840.418.575. Para esta actividad de "Documentos con diseño de Recolección de Información" solo corresponde $1.849.307.543 y para la actividad "Resultados
Análisis de Información" corresponde $5.955.875.000, con la UIS sobre Realizar la caracterización y análisis integral para desarrollar almacenamientos subterráneos de CO2 en estructuras geológicas asociadas a acuíferos salinos y yacimientos depletados.
En cuanto a obligaciones y pagos se registraron $107.761.668 correspondientes a prestaciones de servicios profesionales.</t>
  </si>
  <si>
    <t>Estudios de pre inversión realizados</t>
  </si>
  <si>
    <t>Sumatoria de estudios de pre inversión realizados
(Área evaluadas técnicamente ofrecidas para nominación en procesos competitivos)</t>
  </si>
  <si>
    <t>Durante el periodo se suscribieron dos contratos: el Cto. 607-2025 con la Unión Temporal Epsilon por $15.319.435.769,05 y el Cto. 598-2025 con la Universidad de Cartagena por $4.460.435.257, para un total de $19.779.871.026,05. Adicionalmente, se registró la adición al Cto. 549-2025 por $2.205.235.368. En cuanto a las obligaciones y pagos, se reportaron $984.000.000 del Cto. 515-2025 con la Universidad del Magdalena, $984.000.000 del Cto. 595-2025 con la Universidad Pedagógica y Tecnológica de Colombia, $9.717.458.379,64 del Cto. 535-2025 con el Consorcio H2C, $376.668.500 por prestación de servicios profesionales y $3.364 por concepto de GMF, alcanzando un total de $12.062.130.243,64 en obligaciones y pagos.</t>
  </si>
  <si>
    <t>En el periodo se registró la suscripción de dos contratos de prestación de servicios profesionales y adiciones a contratos de la misma naturaleza por un valor de $64.899.616,67.
En cuanto a obligaciones y pagos se registró obligaciones por $376.687.500  y pagos por $364.387.500, correspondientes a prestaciones de servicios profesionales. Y pagos se registrado $1.158.905.550, correspondientes al contrato No. 549-2025.</t>
  </si>
  <si>
    <t>En el periodo se registró la suscripción del Cto 654-2025 por un total de $8.840.418.575, para la actividad "Adquirir y procesar Información Técnica" solo corresponde $480.236.032 y para la actividad "Analizar e integrar la información técnica de FNCE" corresponden $1.455.000.000, con la UIS sobre Realizar la caracterización y análisis integral para desarrollar almacenamientos subterráneos de CO2 en estructuras geológicas asociadas a acuíferos salinos y yacimientos depletados O&amp;G en áreas libres. Se registro adicion de contratos de PSP por $9.344.550.
En cuanto a obligaciones y pagos se registró obligaciones por $20.410.159.039,55 de los contratos de $535, 607 y prestaciones de servicios de 2025 y pagos por $16.578.178.528,55, correspondientes 535 y prestaciones de servicios de 2025.</t>
  </si>
  <si>
    <t>VICEPRESIDENCIA DE PROMOCIÓN Y ASIGNACIÓN  DE ÁREAS</t>
  </si>
  <si>
    <t>GERENCIA DE PROMOCIÓN Y ASIGNACIÓN DE ÁREAS</t>
  </si>
  <si>
    <t>Fortalecimiento promoción del sector energético colombiano en el marco de un escenario nacional e internacional de transición energética  Nacional</t>
  </si>
  <si>
    <t>Estudio de Competitividad de Fuentes No Convencionales de Energía Renovable FNCER a nivel global.</t>
  </si>
  <si>
    <t>Suscripción a la herramienta de investigación sobre el mercado de Petróleo y Gas, Energías Renovables y Eólico Offshore</t>
  </si>
  <si>
    <t>Eventos de divulgación realizados (promoción y posicionamiento)</t>
  </si>
  <si>
    <t>Sumatoria de eventos estratégicos en los que participa la ANH</t>
  </si>
  <si>
    <t xml:space="preserve"> - Congreso y Exhibición Internacional de la AAPG. Internacional de la AAPG. 
-  XXII Congreso Colombiano de Petróleo, Gas y Energía, explorando el poder energético sostenible.
- Segundo Foro Offshore Caribe: Energía y Progreso
- I Foro energético Articulación: clave del éxito de la seguridad energética en Colombia.
-  42a Conferencia Energética Colombiana -ENERCOL
- Cumbre de Biodiversidad y Sostenibilidad en la Orinoquia Colombiana
</t>
  </si>
  <si>
    <t xml:space="preserve"> -  H-NAT 2025 WORLD SUMMIT.
-   Congreso Nacional de Distribuidores Minoristas de Combustibles y Energéticos "Innovación y regulación para un sector en evolución" 
-   VIII Cumbre del Petróleo, Gas y Energía. 
-   Foro Regulatorio Internacional 2025 – Naturgas  
-   XXV Congreso Nacional en Derecho Minero-Energético. 
-   "2nd Edition ISEM – International Solar Energy Meet". </t>
  </si>
  <si>
    <t>Eventos de divulgación realizados (conflictividad del sector)</t>
  </si>
  <si>
    <t>Se tienen previstas las actividades para el segundo semestre del año 2025. 
Se está adelantando el proceso para iniciar la gestión.</t>
  </si>
  <si>
    <t>Se tienen previstas las actividades para el mes de diciembre</t>
  </si>
  <si>
    <t xml:space="preserve">
Recursos destinados al apoyo de la gestión de procesos misionales de la VPAA</t>
  </si>
  <si>
    <t xml:space="preserve">Recursos ejecutados en compromisos / Recursos programados </t>
  </si>
  <si>
    <t>OFICINA DE TECNOLOGÍAS DE LA INFORMACIÓN</t>
  </si>
  <si>
    <t>Optimización de las Tecnologías de la Información en el marco de la Transformación Digital para soportar la transición energética de los recursos hidrocarburíferos a nivel   Nacional</t>
  </si>
  <si>
    <t>Servicios de información implementados</t>
  </si>
  <si>
    <t>(productos obtenidos/ productos proyectados)</t>
  </si>
  <si>
    <t>No se registran obligaciones en el periodo.</t>
  </si>
  <si>
    <t>PRESIDENCIA - GERENCIA DE ASUNTOS LEGALES</t>
  </si>
  <si>
    <t xml:space="preserve">Actuaciones procedimientos de incumplimientos e instancias ejecutivas gestionadas y/o decididas </t>
  </si>
  <si>
    <t>( Total de impulsos y procesos decididos/ Número de instancias Ejecutivas y procesos de incumplimiento asignados)*100</t>
  </si>
  <si>
    <t>Para este triestre de 4 instancias ejecutivas en curso se realizaron (4) cuatro impulsos de trámite y un (1) cierre de primera instancia ejecutiva que corresponde a la Gerencia de Asuntos Legales y Contratación.
 y se expidieron treinta y un (31) impulsos en el marco de los veintiocho (28) Incumplimientos Contractuales. De los cuales entre julio.agosto y septiembre se expidieron seis (6) resoluciones definiendo los procedimientos de incumplimiento</t>
  </si>
  <si>
    <t>Actuaciones procedimientos Administrativos Sancionatorios gestionadas y/o decididas</t>
  </si>
  <si>
    <t>( Total de impulsos y/o procesos decididos/ Numeros de Procesos Administrativos Sancionatorios asignados )*100</t>
  </si>
  <si>
    <t>Para este trimestre se expidieron diecinueve (19) impulsos, tres (3) autos de cierre de pruebas, dos (2) autos que decretan pruebas, tres (3) resoluciones que deciden, seis (6) resoluciones que deciden recurso y una (1) Resolución que archiva el proceso, en el marco de los veinticuatro (12) Procesos Administrativos Sancionatorios en curso.
Para un total de 19 actos administrativos en el marco de 12 Procesos Administrativos Sancionatorios en curso.</t>
  </si>
  <si>
    <t>Gestión Consejo Directivo ANH</t>
  </si>
  <si>
    <t>(Total sesiones Realizadas / Numeros de sesiones convocadas)*100</t>
  </si>
  <si>
    <t>Comunicación de respuesta a peticiones y Certificaciones Antecendetes de Sanciones</t>
  </si>
  <si>
    <t xml:space="preserve"> (Total de peticiones atendidas y certificaciones expedidas / Número de peticiones y solicitudes de certificación )*100</t>
  </si>
  <si>
    <t>Para este trimestre se realizaron 5/5 respuestas a derechos de petición y 7/7 de certificados de sanciones</t>
  </si>
  <si>
    <t xml:space="preserve">OFICINA DE CONTROL INTERNO </t>
  </si>
  <si>
    <t>Plan Anual de Auditoría Interna (PAAI) cumplido</t>
  </si>
  <si>
    <t>(Actividades ejecutadas /
Actividades programadas)*100</t>
  </si>
  <si>
    <t>Para el III Trimestre de 2025 el PAAI tenía programados 28 informes, de los cuales se presentaron: 11 en el mes de julio, 6 en el mes de agosto y 7 en el mes de septiembre .</t>
  </si>
  <si>
    <t xml:space="preserve">OFICINA ASESORA JURIDICA </t>
  </si>
  <si>
    <t>Procesos de selección realizados durante la 
vigencia</t>
  </si>
  <si>
    <t>(Proceso adelantado / ESET radicado)*100.</t>
  </si>
  <si>
    <t>Oportunidad en la emisión de conceptos jurídicos</t>
  </si>
  <si>
    <t>(Total de conceptos emitidos en los plazos 
establecidos/ Total solicitud de conceptos jurídicos)*100</t>
  </si>
  <si>
    <t xml:space="preserve">
En el tercer trimestre del año 2025 se da un cumplimiento de la meta al 82,4% por lo siguiente: se resolvieron en tota 160 conceptos con un promedio de respuesta de 2,9 días por trámite,  lo que se encuentra dentro del margen de respuesta oportuna establecido por la OAJ en  los Acuerdos de Niveles de Servicio adoptados desde el año 2020, correspondiente a 15 días hábiles.
</t>
  </si>
  <si>
    <t>Notificaciones de procesos atendidos</t>
  </si>
  <si>
    <t>(Notificaciones atendidas / Notificaciones recibidas)*100</t>
  </si>
  <si>
    <t>Servicios Gestión Administración Monitoreo de la infraestructura de los Datacenter de la ANH (GAM)  contratados</t>
  </si>
  <si>
    <t>(Servicios contratados/ servicios proyectados)</t>
  </si>
  <si>
    <t>Se vienes gestionando los servicios de TI, seguridad perimetral y se ha garantizado la gestion, administracion y monitoreo de infraestructura tecnologica de segurdidad de la ANH. La meta establecida quedo cumplida en el mes de mayo. No se registran obligaciones en el periodo.</t>
  </si>
  <si>
    <t>Se viene gestionando los servicios de TI, seguridad perimetral y se ha garantizado la gestion, administracion y monitoreo de infraestructura tecnolohica de seguridad de la ANH. la meta establecida se cumplio en el mes de mayo.</t>
  </si>
  <si>
    <t>Operación, mantenimiento y actualización de la infraestructura de virtualización  de la ANH garantizada</t>
  </si>
  <si>
    <t>(Servicios contratados / servicios proyectados)</t>
  </si>
  <si>
    <t>No se registran oblugaciones en el periodo.</t>
  </si>
  <si>
    <t>Documento publicado para el análisis de las PQRSD recibidas en la ANH</t>
  </si>
  <si>
    <t>V2=  Informes de atención PQRSD publicados con la periodicidad definida</t>
  </si>
  <si>
    <t xml:space="preserve">El informe de PQRSD correspondiente al II trimestre ya se encuentra publicado en la página web institucional y puede ser evidenciado a tráves del siguiente enlace: https://www.anh.gov.co/documents/30130/Informe_pormenorizado_de_atenci%C3%B3n_y_tr%C3%A1mite_de_PQRSD_del_segundo_trimestre_de_2025.pdf </t>
  </si>
  <si>
    <t>La ejecución presupuestal en inversión en obligaciones fue de 22,2% en el mes de noviembre de 2025 ($85.779 millones obligados de $385.890 apropiados)</t>
  </si>
  <si>
    <t>Fecha Inicio</t>
  </si>
  <si>
    <t>PLAN DE ACCIÓN INTITUCIONAL ANH - 2026</t>
  </si>
  <si>
    <t>ENERO</t>
  </si>
  <si>
    <r>
      <t xml:space="preserve">Avance cuantitativo meta
</t>
    </r>
    <r>
      <rPr>
        <b/>
        <u/>
        <sz val="11"/>
        <rFont val="Aptos Narrow"/>
        <family val="2"/>
        <scheme val="minor"/>
      </rPr>
      <t>(solo ingresar números)</t>
    </r>
  </si>
  <si>
    <t>FEBRERO</t>
  </si>
  <si>
    <t>MARZO</t>
  </si>
  <si>
    <t>ABRIL</t>
  </si>
  <si>
    <t>Objetivo estratégico asociado</t>
  </si>
  <si>
    <t>Acción</t>
  </si>
  <si>
    <t>Plan asociado</t>
  </si>
  <si>
    <t>Corresponde a la Presidencia, Vicepresidencia/Oficina responsable de las metas.</t>
  </si>
  <si>
    <t>Definiciones</t>
  </si>
  <si>
    <t>Corresponde a la asociación de un plan formulado o ejecutado en la ANH  en cumplimiento de una norma.</t>
  </si>
  <si>
    <t>Enunciado establecido en el Plan Estratégico Inistirucional para cumplir la misión y visión institucionales.</t>
  </si>
  <si>
    <t>Según los creonogramas respectivos, registrar en formato día/mes/año, la fecha en que se dará inicio a la ejecuión de la acción.</t>
  </si>
  <si>
    <t>Corresponde a la asociación a un proyecto de inversión viabilizado por el Departamento Nacional de Planeación – DNP .</t>
  </si>
  <si>
    <t>Corresponde a los Grupos Internos de Trabajo encargados de ejecutar las acciones y de responder por el avance en la meta e indicador.</t>
  </si>
  <si>
    <t>Para el caso de proyectos de inversión viabilizados por el Departamento Nacional de Planeación – DNP, se asimilan a los obejtivos específicos de la cadena de valor. Las acciones de gestión general corresponden las que se esablezacan en los respetivos planes, que se desarrollen en el marco de políticas o para el cumplimiento de funciones; y que el área priorizó para medir y evaluar su desempeño en la respectiva vigencia.</t>
  </si>
  <si>
    <t>Es una expresión cuantitativa (subjetiva) o cualitativa (datos medibles)  que permite medir el avance del plan, y cuantificar y moitorear el avance de la meta en relación con el producto principal o entregable (bien o servicio) que se obtendrá mediante las acciones programadas. Un indicador permite interpretar un dato o conjunto de datos y está directamente relacionado con la meta definida, en el Plan de Acción mide de forma cuantitativa el desempeño. Corresponde a la pregunta ¿Qué debemos medir?</t>
  </si>
  <si>
    <t>Corresponde a la forma de cálculo del indicador que permitirá estimar el avance de la meta.</t>
  </si>
  <si>
    <t>Corresponde al valor cuántitavivo de la meta a programar. Solo se registra el número, sin decimales.</t>
  </si>
  <si>
    <t>La unidad de medida corresponde a una cantidad estandarizada que permite definir y caracterizar la magnitud física programada (meta). Debe ser coherente, adecuada y cuantificable. Ejemplo: Número, Unidad, Porcentaje, Kilómetros, Millones de pesos, etc.</t>
  </si>
  <si>
    <t>Fuente de información y evidencia</t>
  </si>
  <si>
    <t>Medio que soporta y permite comprobar el avance registrado y la ubicacion del mismo: base de datos, servidor, url, carpeta compartida, otro.</t>
  </si>
  <si>
    <t>Corresponde a la dirección de correo institucional ANH del servidor público encargado de gestionar en el área la información y de reportar.</t>
  </si>
  <si>
    <t>CONSOLIDADO RECURSOS EJECUTADOS</t>
  </si>
  <si>
    <t>Está relacionada con el momento en el cual se dispone de los datos para dar cuenta del avance de la meta mediante el indicador; aspecto que determina el perioro para realizar el reporte de seguimiento (Mensual, Trimestral, Semestral). Las metas anuales solo corresponden a las que sean de dicha naturaleza en el Plan Nacional de Desarrollo - PND, documento de política, plan o nomra determinada por el Estado colombiano.</t>
  </si>
  <si>
    <t>Según la frecuencia o periodicidad de seguimiento definida para el indicador,  registrar en el mes que corresponda el valor en números enteros del avance de la meta.</t>
  </si>
  <si>
    <t>Describir de forma concreta en qué cosiste el avance en relación con el avance cuantitativo reportado, incluir asppectos como productos o entregables obetnidos, territorios donde se realizó la acción, intervenciones asociadas, entre otros. En caso de no presentar avances, mencionar las razones o impedimentos no previsibles que se presentaron, y las gestiones realizadas para subsanar lo correspondiente.</t>
  </si>
  <si>
    <t>Corresponde a la numeració única asignada para identifircar la fila de información.</t>
  </si>
  <si>
    <t>Consolidado recursos ejecutados</t>
  </si>
  <si>
    <t>Compromisos</t>
  </si>
  <si>
    <t>Obligaciones</t>
  </si>
  <si>
    <t xml:space="preserve">Registrar los recursos presupuestales acumulados (cifras en pesos), que han sido comprometidos y obligados al mes en el que se realiza el reporte, asociados al presupuesto programado; recursos que deben ser coherentes con el reporte del Sistema Integrado de Información Financiera – SIIF del Ministario de Hacienda. </t>
  </si>
  <si>
    <t>Generar información técnica en el componente ambiental para el desarrollo de las actividades de exploración y producción de hidrocarburos.</t>
  </si>
  <si>
    <t>Mejorar la articulación institucional con las entidades del Gobierno Nacional en el territorio que atiendan las situaciones de conflicto social en las actividades de Exploración y Producción de Hidrocarburos</t>
  </si>
  <si>
    <t>Incrementar el desarrollo de iniciativas e investigación  en la implementación de la transición energética en el sector minero-energético.</t>
  </si>
  <si>
    <t>Mejorar la aceptación y aplicabilidad de estudios sobre la transición energética en el sector minero-energético.</t>
  </si>
  <si>
    <t>Responsable gestión datos (correo)</t>
  </si>
  <si>
    <t>Articular los mecanismos utilizados en la adjudicación de áreas con potencial energético de competencia de la ANH al escenario nacional e internacional de transición energética</t>
  </si>
  <si>
    <t>Mejorar la atracción de inversiones potenciales al país respecto de los energéticos de competencia de la ANH</t>
  </si>
  <si>
    <t>Ampliar el apoyo de las comunidades y las entidades territoriales en el desarrollo de actividades para la generación de energéticos en sus territorios</t>
  </si>
  <si>
    <t>Definir los elementos del sistema petrolífero en cuencas Emergentes</t>
  </si>
  <si>
    <t>Ampliar la digitalización de procesos misionales</t>
  </si>
  <si>
    <t>Asegurar las capacidades de tecnologías de la información</t>
  </si>
  <si>
    <t>Documentos de lineamientos técnicos realizados  - para aseguramiento de capacidades tecnológicas</t>
  </si>
  <si>
    <t>Índice de capacidad en la prestación de servicios de tecnología - para asegurar las capacidades tecnológicas</t>
  </si>
  <si>
    <t>Fortalecer las capacidades de desarrollo de las comunidades en los proyectos energéticos de Fuentes No Convencionales de Energía en departamentos con actividad Exploración y Producción de hidrocarburos.</t>
  </si>
  <si>
    <t>Desarrollo de comunidades Energéticas en Zonas de Influencia Hidrocarburífera  Nacional</t>
  </si>
  <si>
    <t>Comunidades energéticas financiadas</t>
  </si>
  <si>
    <t>Priorizar áreas con potencial energético de Fuentes No Convencionales de Energía en departamentos con actividad Exploración y Producción de hidrocarburos.</t>
  </si>
  <si>
    <t>Sumatoria de comunidades energéticas financiadas</t>
  </si>
  <si>
    <t>Sumatoria de estudios de pre inversión realizados</t>
  </si>
  <si>
    <t>Nombre indicador</t>
  </si>
  <si>
    <t xml:space="preserve">Nombre indicador </t>
  </si>
  <si>
    <t xml:space="preserve">Presupuesto programado $ 
</t>
  </si>
  <si>
    <t>Fortalecer la seguridad y la soberanía energética en hidrocarburos, apoyando la transición energética y la economía verde</t>
  </si>
  <si>
    <t>Caracterización geológica y estratigráfica de la cuenca Paleozoica en el foreland de los llanos orientales, mediante la perforación del pozo estratigráfico ANH-Paleozoico-1X</t>
  </si>
  <si>
    <t>Pozo paleozoico perforado y estudiado</t>
  </si>
  <si>
    <t>Articular los actores del sector hidrocarburos para la adecuada ejecución de los contratos de hidrocarburos en armonía con una sociedad resiliente al clima</t>
  </si>
  <si>
    <t xml:space="preserve">Contratos de hidrocarburos normalizados y reactivados </t>
  </si>
  <si>
    <t>Sumatoria de contratos reactivados y normalizados</t>
  </si>
  <si>
    <t>Monto de recursos financieros (cifras en pesos), que permitirán costear las acciones programadas en el año (Inversión, Funcionamiento, Regalias). Para los recuros de inversión corresponden a los valores vigentes en la Plataforma Integrada de Inversión Pública – PIIP del DNP,  en los demás casos, la distribución debe coincidir con la programación presupuestal por dependencia.</t>
  </si>
  <si>
    <t xml:space="preserve">Adelantar la gestión para la normalización y reactivación de contratos de hidrocarburos </t>
  </si>
  <si>
    <t>Plan Estratégico Institucional</t>
  </si>
  <si>
    <t>Origen de los recursos financieros que permitirán costear las acciones programadas en el año (Gasto de inversión, Funcionamiento - Gastos de comercialización, Sistema General de Regalias-SGR, otros gastos de funcionamiento).</t>
  </si>
  <si>
    <t>Pozos Exploratorios A2 y A3 perforados</t>
  </si>
  <si>
    <t>Realizar las gestiones para la perforación de pozos exploratorios del Tipo A2 y A3</t>
  </si>
  <si>
    <t>Afianzar la Gestión y desempeño organizacional eficiente y equitativo, generando mayor confianza ciudadana, transformación e innovación institucional</t>
  </si>
  <si>
    <t>Versión bajo validación interna  al 31 de enero de 2026.</t>
  </si>
  <si>
    <t>porcentaje</t>
  </si>
  <si>
    <t>Plan Estratégico de Talento Humano</t>
  </si>
  <si>
    <t xml:space="preserve">Plan de Seguridad y Salud en el Trabajo </t>
  </si>
  <si>
    <t xml:space="preserve">Plan Institucional de Capacitación </t>
  </si>
  <si>
    <t>Plan Bienestar e Incentivos</t>
  </si>
  <si>
    <t>Plan Anual de Vcantes de Recursos Humanos</t>
  </si>
  <si>
    <t>Revisar y publicar las matrices de los riesgos de gestión y riegos fiscales de la entidad</t>
  </si>
  <si>
    <t>Hacer monitoreo semestral a las Matriz de Riesgo de Gestión y Riesgos de Fiscales de la entidad.</t>
  </si>
  <si>
    <t>Realizar autodiagnostico de la gestión de riesgos institucional</t>
  </si>
  <si>
    <t>Revisar y Actualizar la Politica y la metodología de Administración de Riesgos conforme a los establecido en la Guia de Administración de Riesgos Versión 7 del DAFP.</t>
  </si>
  <si>
    <t>Implementar el Sistema de Gestión de Riesgos para la Integridad Pública -SIGRIP, de acuerdo a lo establecido en la Guia de Administración de Riesgos Versión 7 del DAFP.</t>
  </si>
  <si>
    <t>Realizar jornada de capacitación sobre el enfoque basado en riesgos</t>
  </si>
  <si>
    <t xml:space="preserve">Elaborar el protocolo institucional de canales de denuncia </t>
  </si>
  <si>
    <t>Diseñar y ejecutar una estrategia de sensibilización sobre el uso de los canales de denuncia.</t>
  </si>
  <si>
    <t>Evaluar la eficiencia y accesibilidad del servicio de atención a PQRSD, mediante el análisis del volumen de solicitudes recibidas, los canales utilizados y el tiempo promedio de respuesta, con el fin de mejorar la gestión y optimizar la experiencia ciudadana y la publicación del informe.</t>
  </si>
  <si>
    <t xml:space="preserve">Realizar y elaborar matriz de seguimiento a la trazabilidad de denuncias </t>
  </si>
  <si>
    <t>Realizar informe de análisis de denuncias como insumo para gestión del riesgo</t>
  </si>
  <si>
    <t>Revisar e incluir criterios de prevención en procedimientos y formatos</t>
  </si>
  <si>
    <t>Establecer un canal confidencial y seguro para reportar operaciones sospechosas o indicios relacionados con LA/FT/FPADM</t>
  </si>
  <si>
    <t>Realizar la designación de enlaces por cada dependencia y formalización mediante acto administrativo</t>
  </si>
  <si>
    <t>Diseñar y poner en marcha la Red Interna de Transparencia e Integridad con enlaces designados por dependencia.</t>
  </si>
  <si>
    <t>Incorporar las acciones PTEP en el Plan de Acción y hacer seguimiento.</t>
  </si>
  <si>
    <t>Presentación de logros, dificultades y recomendaciones desde la Red al Comité Institucional de Gestión y Desempeño</t>
  </si>
  <si>
    <t>Realizar una mapeo de redes externas con mayor valor para la ANH en materia de transparencia, gobierno abierto y sector extractivo.</t>
  </si>
  <si>
    <t>Participar de las actividades sectoriales en materia de transparecia y gobierno abierto.</t>
  </si>
  <si>
    <t>Formular el Plan de datos abiertos de acuerdo con los lineamientos de MinTIC.</t>
  </si>
  <si>
    <t>Ejecutar el Plan de datos abiertos para la vigencia.</t>
  </si>
  <si>
    <t>Realizar diagnostico del estado de cumplimiento del Indice de Transparencia y Acceso a la Información.</t>
  </si>
  <si>
    <t>Realizar el reporte ante de procuraduria general de la nación del ITA.</t>
  </si>
  <si>
    <t>Revisar y mejorar los criterios de accesibilidad web del sitio web institucional.</t>
  </si>
  <si>
    <t>Fortalecer los canales de atención a solicitudes de información pública</t>
  </si>
  <si>
    <t>Definir lineamientos internos para mejorar la calidad, trazabilidad y oportunidad de las respuestas.</t>
  </si>
  <si>
    <t>Ejecutar el Plan de Mejoramiento de fortalecimiento de la Gestión Documental de la entidad aprobado por el comité institucional de gestión y desempeño.</t>
  </si>
  <si>
    <t>Diseñar y ejecutar la estrategia de rendición de cuentas de la entidad para la vigencia 2025</t>
  </si>
  <si>
    <t>Desarrollar encuentros ciudadanos, foros y mesas de diálogo sobre temas estratégicos de interés público</t>
  </si>
  <si>
    <t>Promover ejercicios colaborativos de evaluación que incluyan percepciones ciudadanas sobre la gestión ética, ambiental y social de la entidad.</t>
  </si>
  <si>
    <t>Realizar encuesta de satisfacción ciudadana frente a los servcios ofrecidos por la entidad</t>
  </si>
  <si>
    <t>Realizar y publicar informe de Audiencia Pública de Rendición de cuentas</t>
  </si>
  <si>
    <t>Revisar y de ser necesario actualizar y presentar el Codigo de Integridadcódigo de Integridad y conflicto de intereses y la declaración de tranparencia de la ANH ante el comité Institucional de Gestión y Desempeño.</t>
  </si>
  <si>
    <t>Realizar una estrategia de comunicación y sensibilización sobre el código de Integridad y conflicto de intereses y la declaración de tranparencia de la ANH</t>
  </si>
  <si>
    <t>Programa de Transparencia y Ética Pública</t>
  </si>
  <si>
    <t>VARIAS</t>
  </si>
  <si>
    <t>PLANEACIÓN / OFICINA DE TECNOLOGÍAS DE LA INFORMACIÓN</t>
  </si>
  <si>
    <t>(Número de matrices de riesgos revisadas y publicadas / Número total de matrices de riesgos programadas) × 100</t>
  </si>
  <si>
    <t>(Número de riesgos monitoreados / Total de riesgos identificados en la matriz) × 100</t>
  </si>
  <si>
    <t>Sí (1): Autodiagnostico realizado y analizado
No (0): No fue realizado.</t>
  </si>
  <si>
    <t>Sí (1): La política y la metolodogia fue revisada, ajustada y publicada en el sistema/documentación institucional dentro del año.
No (0): No fue revisada o no fue publicada.</t>
  </si>
  <si>
    <t>(Número de actividades del SIGRIP implementadas / Número total de actividades definidas) × 100</t>
  </si>
  <si>
    <t>Sí (1): Capacitación realizada
No (0): No fue realizado.</t>
  </si>
  <si>
    <t>(# de denuncias gestionados / #total de denuncias recibidos) × 100</t>
  </si>
  <si>
    <t>( actividades ejecutadas /  de actividades planeadas)x 100</t>
  </si>
  <si>
    <t>(# de Informes realizados y publicados/# de Informes planeados)x100</t>
  </si>
  <si>
    <t>Sí (1):Elaboración de matriz de seguimiento
No (0): No fue realizado.</t>
  </si>
  <si>
    <t>Sí (1): Informe realizado 
No (0): No fue realizado.</t>
  </si>
  <si>
    <t>(Número de procedimientos y formatos revisados con criterios de prevención / Número total de procedimientos y formatos priorizados) × 100</t>
  </si>
  <si>
    <t>Sí (1): Canal implementado.
No (0): No fue Implementado.</t>
  </si>
  <si>
    <t>(Número de dependencias con enlace designado / Número total de dependencias) × 100</t>
  </si>
  <si>
    <t>Sí (1): Documento diseñado del la red
No (0): Ausencia de Documento</t>
  </si>
  <si>
    <t>Sí (1): Actividades incoporadas en el Plan de acción 2026
No (0): No se incluyeron las actividades</t>
  </si>
  <si>
    <t>Sí (1): Presentación realizada
No (0): No se realiza la presentación</t>
  </si>
  <si>
    <t>Conteo de redes externas identificadas, caracterizadas y documentadas</t>
  </si>
  <si>
    <t>(# de actividades sectoriales en las que participó la ANH / Total de actividades sectoriales convocadas) × 100</t>
  </si>
  <si>
    <t>Plan formulado y aprobado</t>
  </si>
  <si>
    <t>Datos abiertos publicados</t>
  </si>
  <si>
    <t>Sí (1): Matriz diligenciada
No (0): Matriz no diligenciada</t>
  </si>
  <si>
    <t>Sí (1): Reporte realizado
No (0): Reporte no realizado</t>
  </si>
  <si>
    <t>(# de criterios de accesibilidad mejorados en la vigencia/# criterios de accesibilidad identificados en la vigencia)x100</t>
  </si>
  <si>
    <t>(Número de canales habilitados / Número total de canales definidos) × 100</t>
  </si>
  <si>
    <t>Sí (1): Lineamientos internos definidos y adoptados.
No (0): Lineamientos internos no definidos</t>
  </si>
  <si>
    <t>(# de actividades realizadas en la vigencia/# de Actividades planeadas en la vigencia)x100</t>
  </si>
  <si>
    <t>(# de actividades ejecutadas/# de actividades planeadas)x100</t>
  </si>
  <si>
    <t>Sí (1): Encuesta de satisfacción realizada.
No (0): Encuesta de satisfacción no realizada.</t>
  </si>
  <si>
    <t>Sí (1): Informe publicado.
No (0): Informe no publicado.</t>
  </si>
  <si>
    <t>Sí (1): Codigo de Integridad actualizado y divulgado
No (0) Documento no revisado ni divulgado.</t>
  </si>
  <si>
    <t xml:space="preserve">Número de acciones de comunicación ejecutadas sobre el código de integridad, conflicto de interés y la declaración; Número de acciones programadas. </t>
  </si>
  <si>
    <t>NO APLICA</t>
  </si>
  <si>
    <t>ATENCIÓN AL CIUDADANO</t>
  </si>
  <si>
    <t xml:space="preserve"> PLANEACIÓN</t>
  </si>
  <si>
    <t xml:space="preserve"> OFICINA DE TECNOLOGÍAS DE LA INFORMACIÓN / PLANEACIÓN</t>
  </si>
  <si>
    <t xml:space="preserve">ATENCIÓN AL CIUDADANO /OFICINA DE TECNOLOGÍA </t>
  </si>
  <si>
    <t>ATENCIÓN AL CIUDADANO / GERENCIA DE SEGURIDAD, COMUNIDADES Y MEDIO AMBIENTE</t>
  </si>
  <si>
    <t>Gasto de funcionamiento</t>
  </si>
  <si>
    <t>Plan de Previsión de Recursos Humanos</t>
  </si>
  <si>
    <t> Plan Nacional de Desarrollo PND 2022-2026</t>
  </si>
  <si>
    <t>COMUNICACIONES /
ATENCIÓN AL CIUDADANO / PLANEACIÓN</t>
  </si>
  <si>
    <t>LIDERES DE PROCESO /
PLANEACIÓN</t>
  </si>
  <si>
    <t>PLANEACIÓN / TALENTO HUMANO</t>
  </si>
  <si>
    <t>PLANEACIÓN /
ATENCIÓN AL CIUDADANO</t>
  </si>
  <si>
    <t>PLANEACIÓN /
ATENCIÓN AL CIUDADANO /
TALENTO HUMANO /
OFICINA ASESORA JURIDICA</t>
  </si>
  <si>
    <t>Sumatoria de Pozos Exploratorios A3 y A2 perforados</t>
  </si>
  <si>
    <t xml:space="preserve">Presupuesto 
programado $ 
</t>
  </si>
  <si>
    <t>Plan Anual de Auditoría Interna (PAAI)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</si>
</sst>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4" formatCode="_-&quot;$&quot;\ * #,##0.00_-;\-&quot;$&quot;\ * #,##0.00_-;_-&quot;$&quot;\ * &quot;-&quot;??_-;_-@_-"/>
    <numFmt numFmtId="164" formatCode="[$$-240A]\ #,##0"/>
    <numFmt numFmtId="165" formatCode="&quot;$&quot;\ #,##0.00"/>
  </numFmts>
  <fonts count="12"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name val="Aptos Narrow"/>
      <family val="2"/>
      <scheme val="minor"/>
    </font>
    <font>
      <sz val="11"/>
      <name val="Aptos Narrow"/>
      <family val="2"/>
      <scheme val="minor"/>
    </font>
    <font>
      <sz val="11"/>
      <color rgb="FF000000"/>
      <name val="Aptos Narrow"/>
      <family val="2"/>
      <scheme val="minor"/>
    </font>
    <font>
      <b/>
      <u/>
      <sz val="11"/>
      <name val="Aptos Narrow"/>
      <family val="2"/>
      <scheme val="minor"/>
    </font>
    <font>
      <sz val="8"/>
      <name val="Aptos Narrow"/>
      <family val="2"/>
      <scheme val="minor"/>
    </font>
    <font>
      <b/>
      <sz val="22"/>
      <color theme="1"/>
      <name val="Aptos Narrow"/>
      <family val="2"/>
      <scheme val="minor"/>
    </font>
    <font>
      <sz val="22"/>
      <name val="Aptos Narrow"/>
      <family val="2"/>
      <scheme val="minor"/>
    </font>
    <font>
      <b/>
      <sz val="11"/>
      <color theme="1"/>
      <name val="Aptos Narrow"/>
      <family val="2"/>
      <scheme val="minor"/>
    </font>
    <font>
      <b/>
      <sz val="24"/>
      <color theme="1"/>
      <name val="Aptos Narrow"/>
      <family val="2"/>
      <scheme val="minor"/>
    </font>
  </fonts>
  <fills count="12">
    <fill>
      <patternFill patternType="none"/>
    </fill>
    <fill>
      <patternFill patternType="gray125"/>
    </fill>
    <fill>
      <patternFill patternType="solid">
        <fgColor theme="7" tint="0.59999389629810485"/>
        <bgColor rgb="FF000000"/>
      </patternFill>
    </fill>
    <fill>
      <patternFill patternType="solid">
        <fgColor theme="2" tint="-9.9978637043366805E-2"/>
        <bgColor rgb="FF000000"/>
      </patternFill>
    </fill>
    <fill>
      <patternFill patternType="solid">
        <fgColor rgb="FFFFC000"/>
        <bgColor indexed="64"/>
      </patternFill>
    </fill>
    <fill>
      <patternFill patternType="solid">
        <fgColor theme="0" tint="-0.249977111117893"/>
        <bgColor theme="4"/>
      </patternFill>
    </fill>
    <fill>
      <patternFill patternType="solid">
        <fgColor theme="3" tint="0.89999084444715716"/>
        <bgColor indexed="64"/>
      </patternFill>
    </fill>
    <fill>
      <patternFill patternType="solid">
        <fgColor theme="2" tint="-9.9978637043366805E-2"/>
        <bgColor theme="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3"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0" fillId="0" borderId="0" xfId="0" applyAlignment="1">
      <alignment wrapText="1"/>
    </xf>
    <xf numFmtId="0" fontId="5" fillId="0" borderId="1" xfId="0" applyFont="1" applyBorder="1" applyAlignment="1" applyProtection="1">
      <alignment wrapText="1"/>
      <protection locked="0"/>
    </xf>
    <xf numFmtId="4" fontId="5" fillId="0" borderId="1" xfId="0" applyNumberFormat="1" applyFont="1" applyBorder="1" applyAlignment="1" applyProtection="1">
      <alignment wrapText="1"/>
      <protection locked="0"/>
    </xf>
    <xf numFmtId="0" fontId="4" fillId="0" borderId="1" xfId="0" applyFont="1" applyBorder="1" applyAlignment="1">
      <alignment wrapText="1"/>
    </xf>
    <xf numFmtId="0" fontId="5" fillId="0" borderId="1" xfId="0" applyFont="1" applyBorder="1" applyAlignment="1">
      <alignment wrapText="1"/>
    </xf>
    <xf numFmtId="0" fontId="3" fillId="3" borderId="1" xfId="0" applyFont="1" applyFill="1" applyBorder="1" applyAlignment="1">
      <alignment horizontal="center" vertical="center" wrapText="1"/>
    </xf>
    <xf numFmtId="0" fontId="0" fillId="8" borderId="1" xfId="0" applyFill="1" applyBorder="1" applyAlignment="1">
      <alignment wrapText="1"/>
    </xf>
    <xf numFmtId="0" fontId="0" fillId="0" borderId="0" xfId="0" applyFont="1" applyAlignment="1">
      <alignment vertical="center" wrapText="1"/>
    </xf>
    <xf numFmtId="0" fontId="0" fillId="0" borderId="1" xfId="0" applyFont="1" applyBorder="1" applyAlignment="1">
      <alignment vertical="center" wrapText="1"/>
    </xf>
    <xf numFmtId="4" fontId="0" fillId="0" borderId="1" xfId="0" applyNumberFormat="1" applyFont="1" applyBorder="1" applyAlignment="1">
      <alignment wrapText="1"/>
    </xf>
    <xf numFmtId="0" fontId="0" fillId="0" borderId="1" xfId="0" applyFont="1" applyBorder="1" applyAlignment="1">
      <alignment wrapText="1"/>
    </xf>
    <xf numFmtId="4" fontId="0" fillId="0" borderId="1" xfId="0" applyNumberFormat="1" applyFont="1" applyBorder="1" applyAlignment="1" applyProtection="1">
      <alignment wrapText="1"/>
      <protection locked="0"/>
    </xf>
    <xf numFmtId="0" fontId="0" fillId="0" borderId="1" xfId="0" applyFont="1" applyBorder="1" applyAlignment="1" applyProtection="1">
      <alignment wrapText="1"/>
      <protection locked="0"/>
    </xf>
    <xf numFmtId="0" fontId="0" fillId="0" borderId="0" xfId="0" applyFont="1" applyAlignment="1">
      <alignment wrapText="1"/>
    </xf>
    <xf numFmtId="0" fontId="0" fillId="0" borderId="1" xfId="0" applyFont="1" applyBorder="1" applyAlignment="1">
      <alignment horizontal="center" vertical="center" wrapText="1"/>
    </xf>
    <xf numFmtId="0" fontId="2" fillId="0" borderId="1" xfId="3" applyFont="1" applyBorder="1" applyAlignment="1" applyProtection="1">
      <alignment horizontal="center" vertical="center" wrapText="1"/>
    </xf>
    <xf numFmtId="0" fontId="2" fillId="0" borderId="1" xfId="3" applyFont="1" applyFill="1" applyBorder="1" applyAlignment="1" applyProtection="1">
      <alignment horizontal="center" vertical="center" wrapText="1"/>
    </xf>
    <xf numFmtId="0" fontId="5" fillId="0" borderId="2" xfId="0" applyFont="1" applyBorder="1" applyAlignment="1">
      <alignment wrapText="1"/>
    </xf>
    <xf numFmtId="4" fontId="5" fillId="0" borderId="2" xfId="0" applyNumberFormat="1" applyFont="1" applyBorder="1" applyAlignment="1">
      <alignment wrapText="1"/>
    </xf>
    <xf numFmtId="0" fontId="5" fillId="0" borderId="4" xfId="0" applyFont="1" applyBorder="1" applyAlignment="1">
      <alignment wrapText="1"/>
    </xf>
    <xf numFmtId="0" fontId="0" fillId="0" borderId="3" xfId="0" applyFont="1" applyBorder="1" applyAlignment="1">
      <alignment wrapText="1"/>
    </xf>
    <xf numFmtId="0" fontId="0" fillId="0" borderId="0" xfId="0" applyFont="1" applyAlignment="1">
      <alignment horizontal="left" vertical="center" wrapText="1"/>
    </xf>
    <xf numFmtId="0" fontId="0" fillId="0" borderId="0" xfId="0" applyFont="1" applyFill="1" applyAlignment="1">
      <alignment vertical="center" wrapText="1"/>
    </xf>
    <xf numFmtId="0" fontId="0" fillId="0" borderId="0" xfId="0" applyFont="1" applyAlignment="1">
      <alignment horizontal="right" vertical="center" wrapText="1"/>
    </xf>
    <xf numFmtId="3" fontId="4" fillId="0" borderId="1" xfId="2" applyNumberFormat="1" applyFont="1" applyFill="1" applyBorder="1" applyAlignment="1" applyProtection="1">
      <alignment horizontal="center" vertical="center" wrapText="1"/>
    </xf>
    <xf numFmtId="0" fontId="3" fillId="7" borderId="1" xfId="0" applyFont="1" applyFill="1" applyBorder="1" applyAlignment="1">
      <alignment horizontal="center" vertical="center" wrapText="1"/>
    </xf>
    <xf numFmtId="0" fontId="10" fillId="6" borderId="0" xfId="0" applyFont="1" applyFill="1" applyAlignment="1">
      <alignment horizontal="center"/>
    </xf>
    <xf numFmtId="0" fontId="3" fillId="3"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17" fontId="3" fillId="2" borderId="5" xfId="0" applyNumberFormat="1" applyFont="1" applyFill="1" applyBorder="1" applyAlignment="1">
      <alignment horizontal="center" vertical="center" wrapText="1"/>
    </xf>
    <xf numFmtId="17" fontId="3" fillId="2" borderId="3" xfId="0" applyNumberFormat="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9" borderId="7" xfId="0" applyFont="1" applyFill="1" applyBorder="1" applyAlignment="1">
      <alignment horizontal="center" wrapText="1"/>
    </xf>
    <xf numFmtId="0" fontId="9" fillId="9" borderId="6" xfId="0" applyFont="1" applyFill="1" applyBorder="1" applyAlignment="1">
      <alignment horizontal="center" wrapText="1"/>
    </xf>
    <xf numFmtId="0" fontId="3" fillId="5"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1" xfId="0" applyFont="1" applyFill="1" applyBorder="1" applyAlignment="1">
      <alignment horizontal="right" vertical="center" wrapText="1"/>
    </xf>
    <xf numFmtId="0" fontId="0" fillId="10" borderId="0" xfId="0" applyFont="1" applyFill="1" applyBorder="1" applyAlignment="1">
      <alignment horizontal="left" vertical="center" wrapText="1"/>
    </xf>
    <xf numFmtId="0" fontId="3" fillId="5" borderId="1" xfId="0" applyFont="1" applyFill="1" applyBorder="1" applyAlignment="1" applyProtection="1">
      <alignment horizontal="center" vertical="center" wrapText="1"/>
    </xf>
    <xf numFmtId="164" fontId="3" fillId="5" borderId="1" xfId="0" applyNumberFormat="1"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3" fontId="0" fillId="0" borderId="1" xfId="0" applyNumberFormat="1" applyFont="1" applyBorder="1" applyAlignment="1" applyProtection="1">
      <alignment horizontal="center" vertical="center" wrapText="1"/>
    </xf>
    <xf numFmtId="0" fontId="0" fillId="0" borderId="1" xfId="0" applyFont="1" applyBorder="1" applyAlignment="1" applyProtection="1">
      <alignment horizontal="justify" vertical="center" wrapText="1"/>
    </xf>
    <xf numFmtId="0" fontId="4" fillId="0" borderId="1" xfId="0" applyFont="1" applyBorder="1" applyAlignment="1" applyProtection="1">
      <alignment horizontal="center" vertical="center" wrapText="1"/>
    </xf>
    <xf numFmtId="164" fontId="4" fillId="0" borderId="1" xfId="0" applyNumberFormat="1" applyFont="1" applyBorder="1" applyAlignment="1" applyProtection="1">
      <alignment horizontal="justify" vertical="center" wrapText="1"/>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3" fontId="0" fillId="0" borderId="1" xfId="0" applyNumberFormat="1" applyFont="1" applyBorder="1" applyAlignment="1" applyProtection="1">
      <alignment horizontal="center" vertical="center"/>
    </xf>
    <xf numFmtId="3"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justify" vertical="center" wrapText="1"/>
    </xf>
    <xf numFmtId="3" fontId="0"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2" fontId="0" fillId="0" borderId="1" xfId="0" applyNumberFormat="1" applyFont="1" applyFill="1" applyBorder="1" applyAlignment="1" applyProtection="1">
      <alignment horizontal="justify" vertical="center" wrapText="1"/>
    </xf>
    <xf numFmtId="0" fontId="0" fillId="0" borderId="1" xfId="0" applyFont="1" applyFill="1" applyBorder="1" applyAlignment="1" applyProtection="1">
      <alignment horizontal="center" vertical="center"/>
    </xf>
    <xf numFmtId="14" fontId="0" fillId="0" borderId="1" xfId="0" applyNumberFormat="1" applyFont="1" applyFill="1" applyBorder="1" applyAlignment="1" applyProtection="1">
      <alignment horizontal="center" vertical="center"/>
    </xf>
    <xf numFmtId="165" fontId="0" fillId="0" borderId="1" xfId="0" applyNumberFormat="1" applyFont="1" applyFill="1" applyBorder="1" applyAlignment="1" applyProtection="1">
      <alignment horizontal="center" vertical="center" wrapText="1"/>
    </xf>
    <xf numFmtId="14" fontId="0" fillId="0"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cellXfs>
  <cellStyles count="4">
    <cellStyle name="Hipervínculo" xfId="3" builtinId="8"/>
    <cellStyle name="Moneda" xfId="1" builtinId="4"/>
    <cellStyle name="Moneda [0]" xfId="2" builtinId="7"/>
    <cellStyle name="Normal" xfId="0" builtinId="0"/>
  </cellStyles>
  <dxfs count="0"/>
  <tableStyles count="0" defaultTableStyle="TableStyleMedium2" defaultPivotStyle="PivotStyleLight16"/>
  <colors>
    <mruColors>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anhcol-my.sharepoint.com/:x:/g/personal/gestion_vorp_anh_gov_co/EcnrK8MRMKxCmScYBZr8kfABYs-1GG-f2Mh1f1c-gPP3uw?e=93sr99"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51</xdr:row>
      <xdr:rowOff>0</xdr:rowOff>
    </xdr:from>
    <xdr:to>
      <xdr:col>27</xdr:col>
      <xdr:colOff>152400</xdr:colOff>
      <xdr:row>51</xdr:row>
      <xdr:rowOff>152400</xdr:rowOff>
    </xdr:to>
    <xdr:sp macro="" textlink="">
      <xdr:nvSpPr>
        <xdr:cNvPr id="2" name="x_Imagen 1" descr="​icono de xlsx">
          <a:hlinkClick xmlns:r="http://schemas.openxmlformats.org/officeDocument/2006/relationships" r:id="rId1" tgtFrame="_blank"/>
          <a:extLst>
            <a:ext uri="{FF2B5EF4-FFF2-40B4-BE49-F238E27FC236}">
              <a16:creationId xmlns:a16="http://schemas.microsoft.com/office/drawing/2014/main" id="{19AB0DDA-3157-4187-82B8-65DFD68FD95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3" name="x_Imagen 1" descr="​icono de xlsx">
          <a:hlinkClick xmlns:r="http://schemas.openxmlformats.org/officeDocument/2006/relationships" r:id="rId1" tgtFrame="_blank"/>
          <a:extLst>
            <a:ext uri="{FF2B5EF4-FFF2-40B4-BE49-F238E27FC236}">
              <a16:creationId xmlns:a16="http://schemas.microsoft.com/office/drawing/2014/main" id="{146B329C-C34E-4B58-8F93-E73761052C3D}"/>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4" name="x_Imagen 1" descr="​icono de xlsx">
          <a:hlinkClick xmlns:r="http://schemas.openxmlformats.org/officeDocument/2006/relationships" r:id="rId1" tgtFrame="_blank"/>
          <a:extLst>
            <a:ext uri="{FF2B5EF4-FFF2-40B4-BE49-F238E27FC236}">
              <a16:creationId xmlns:a16="http://schemas.microsoft.com/office/drawing/2014/main" id="{AA05892E-5BD2-421F-BB52-BD3E7544AFD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5" name="x_Imagen 1" descr="​icono de xlsx">
          <a:hlinkClick xmlns:r="http://schemas.openxmlformats.org/officeDocument/2006/relationships" r:id="rId1" tgtFrame="_blank"/>
          <a:extLst>
            <a:ext uri="{FF2B5EF4-FFF2-40B4-BE49-F238E27FC236}">
              <a16:creationId xmlns:a16="http://schemas.microsoft.com/office/drawing/2014/main" id="{0E465BF9-D87E-49DF-9544-71D1133F75C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6" name="x_Imagen 1" descr="​icono de xlsx">
          <a:hlinkClick xmlns:r="http://schemas.openxmlformats.org/officeDocument/2006/relationships" r:id="rId1" tgtFrame="_blank"/>
          <a:extLst>
            <a:ext uri="{FF2B5EF4-FFF2-40B4-BE49-F238E27FC236}">
              <a16:creationId xmlns:a16="http://schemas.microsoft.com/office/drawing/2014/main" id="{1259340B-C593-4EBE-96C3-5ED1D153D19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7" name="x_Imagen 1" descr="​icono de xlsx">
          <a:hlinkClick xmlns:r="http://schemas.openxmlformats.org/officeDocument/2006/relationships" r:id="rId1" tgtFrame="_blank"/>
          <a:extLst>
            <a:ext uri="{FF2B5EF4-FFF2-40B4-BE49-F238E27FC236}">
              <a16:creationId xmlns:a16="http://schemas.microsoft.com/office/drawing/2014/main" id="{36FC80A2-248A-4DE3-BAF0-FC9827BC220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8" name="x_Imagen 1" descr="​icono de xlsx">
          <a:hlinkClick xmlns:r="http://schemas.openxmlformats.org/officeDocument/2006/relationships" r:id="rId1" tgtFrame="_blank"/>
          <a:extLst>
            <a:ext uri="{FF2B5EF4-FFF2-40B4-BE49-F238E27FC236}">
              <a16:creationId xmlns:a16="http://schemas.microsoft.com/office/drawing/2014/main" id="{819075C8-BDF1-4446-895F-2F0545A2C1F8}"/>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9" name="x_Imagen 1" descr="​icono de xlsx">
          <a:hlinkClick xmlns:r="http://schemas.openxmlformats.org/officeDocument/2006/relationships" r:id="rId1" tgtFrame="_blank"/>
          <a:extLst>
            <a:ext uri="{FF2B5EF4-FFF2-40B4-BE49-F238E27FC236}">
              <a16:creationId xmlns:a16="http://schemas.microsoft.com/office/drawing/2014/main" id="{D323EAB1-5A1D-49DF-82D3-8D7AA5C15DE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10" name="x_Imagen 1" descr="​icono de xlsx">
          <a:hlinkClick xmlns:r="http://schemas.openxmlformats.org/officeDocument/2006/relationships" r:id="rId1" tgtFrame="_blank"/>
          <a:extLst>
            <a:ext uri="{FF2B5EF4-FFF2-40B4-BE49-F238E27FC236}">
              <a16:creationId xmlns:a16="http://schemas.microsoft.com/office/drawing/2014/main" id="{650D8525-0A95-4B5E-82D7-A075E3B6BDE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11" name="x_Imagen 1" descr="​icono de xlsx">
          <a:hlinkClick xmlns:r="http://schemas.openxmlformats.org/officeDocument/2006/relationships" r:id="rId1" tgtFrame="_blank"/>
          <a:extLst>
            <a:ext uri="{FF2B5EF4-FFF2-40B4-BE49-F238E27FC236}">
              <a16:creationId xmlns:a16="http://schemas.microsoft.com/office/drawing/2014/main" id="{9012D1F5-B4D4-4718-9074-EF416CC27B5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12" name="x_Imagen 1" descr="​icono de xlsx">
          <a:hlinkClick xmlns:r="http://schemas.openxmlformats.org/officeDocument/2006/relationships" r:id="rId1" tgtFrame="_blank"/>
          <a:extLst>
            <a:ext uri="{FF2B5EF4-FFF2-40B4-BE49-F238E27FC236}">
              <a16:creationId xmlns:a16="http://schemas.microsoft.com/office/drawing/2014/main" id="{1AB341B2-6F7E-417C-8018-F7D2793B8C4F}"/>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13" name="x_Imagen 1" descr="​icono de xlsx">
          <a:hlinkClick xmlns:r="http://schemas.openxmlformats.org/officeDocument/2006/relationships" r:id="rId1" tgtFrame="_blank"/>
          <a:extLst>
            <a:ext uri="{FF2B5EF4-FFF2-40B4-BE49-F238E27FC236}">
              <a16:creationId xmlns:a16="http://schemas.microsoft.com/office/drawing/2014/main" id="{71E8910D-4327-4729-94F2-EE2CEEAA5B3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14" name="x_Imagen 1" descr="​icono de xlsx">
          <a:hlinkClick xmlns:r="http://schemas.openxmlformats.org/officeDocument/2006/relationships" r:id="rId1" tgtFrame="_blank"/>
          <a:extLst>
            <a:ext uri="{FF2B5EF4-FFF2-40B4-BE49-F238E27FC236}">
              <a16:creationId xmlns:a16="http://schemas.microsoft.com/office/drawing/2014/main" id="{A388F2FC-84CC-4EDF-95EB-B7725875B0B3}"/>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15" name="x_Imagen 1" descr="​icono de xlsx">
          <a:hlinkClick xmlns:r="http://schemas.openxmlformats.org/officeDocument/2006/relationships" r:id="rId1" tgtFrame="_blank"/>
          <a:extLst>
            <a:ext uri="{FF2B5EF4-FFF2-40B4-BE49-F238E27FC236}">
              <a16:creationId xmlns:a16="http://schemas.microsoft.com/office/drawing/2014/main" id="{6AE3B754-C717-46B8-B0E9-05AEBD59018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16" name="x_Imagen 1" descr="​icono de xlsx">
          <a:hlinkClick xmlns:r="http://schemas.openxmlformats.org/officeDocument/2006/relationships" r:id="rId1" tgtFrame="_blank"/>
          <a:extLst>
            <a:ext uri="{FF2B5EF4-FFF2-40B4-BE49-F238E27FC236}">
              <a16:creationId xmlns:a16="http://schemas.microsoft.com/office/drawing/2014/main" id="{1073ABBD-098F-4573-91E1-7B0A4F3BAB53}"/>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17" name="x_Imagen 1" descr="​icono de xlsx">
          <a:hlinkClick xmlns:r="http://schemas.openxmlformats.org/officeDocument/2006/relationships" r:id="rId1" tgtFrame="_blank"/>
          <a:extLst>
            <a:ext uri="{FF2B5EF4-FFF2-40B4-BE49-F238E27FC236}">
              <a16:creationId xmlns:a16="http://schemas.microsoft.com/office/drawing/2014/main" id="{09071694-18B6-435F-9BFF-93D72CCC55F5}"/>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18" name="x_Imagen 1" descr="​icono de xlsx">
          <a:hlinkClick xmlns:r="http://schemas.openxmlformats.org/officeDocument/2006/relationships" r:id="rId1" tgtFrame="_blank"/>
          <a:extLst>
            <a:ext uri="{FF2B5EF4-FFF2-40B4-BE49-F238E27FC236}">
              <a16:creationId xmlns:a16="http://schemas.microsoft.com/office/drawing/2014/main" id="{33B4749D-1FD4-4714-A9E5-003C4DE5D09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19" name="x_Imagen 1" descr="​icono de xlsx">
          <a:hlinkClick xmlns:r="http://schemas.openxmlformats.org/officeDocument/2006/relationships" r:id="rId1" tgtFrame="_blank"/>
          <a:extLst>
            <a:ext uri="{FF2B5EF4-FFF2-40B4-BE49-F238E27FC236}">
              <a16:creationId xmlns:a16="http://schemas.microsoft.com/office/drawing/2014/main" id="{3D214F97-ABFB-4285-9C7D-4EB0261B22F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20" name="x_Imagen 1" descr="​icono de xlsx">
          <a:hlinkClick xmlns:r="http://schemas.openxmlformats.org/officeDocument/2006/relationships" r:id="rId1" tgtFrame="_blank"/>
          <a:extLst>
            <a:ext uri="{FF2B5EF4-FFF2-40B4-BE49-F238E27FC236}">
              <a16:creationId xmlns:a16="http://schemas.microsoft.com/office/drawing/2014/main" id="{B2C3EDAF-0805-42CD-A305-A545A38EC650}"/>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21" name="x_Imagen 1" descr="​icono de xlsx">
          <a:hlinkClick xmlns:r="http://schemas.openxmlformats.org/officeDocument/2006/relationships" r:id="rId1" tgtFrame="_blank"/>
          <a:extLst>
            <a:ext uri="{FF2B5EF4-FFF2-40B4-BE49-F238E27FC236}">
              <a16:creationId xmlns:a16="http://schemas.microsoft.com/office/drawing/2014/main" id="{4F16817B-7E7D-4A85-B98F-90693883FA98}"/>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22" name="x_Imagen 1" descr="​icono de xlsx">
          <a:hlinkClick xmlns:r="http://schemas.openxmlformats.org/officeDocument/2006/relationships" r:id="rId1" tgtFrame="_blank"/>
          <a:extLst>
            <a:ext uri="{FF2B5EF4-FFF2-40B4-BE49-F238E27FC236}">
              <a16:creationId xmlns:a16="http://schemas.microsoft.com/office/drawing/2014/main" id="{EC574B11-D977-4BE0-AA71-8346C2D9862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23" name="x_Imagen 1" descr="​icono de xlsx">
          <a:hlinkClick xmlns:r="http://schemas.openxmlformats.org/officeDocument/2006/relationships" r:id="rId1" tgtFrame="_blank"/>
          <a:extLst>
            <a:ext uri="{FF2B5EF4-FFF2-40B4-BE49-F238E27FC236}">
              <a16:creationId xmlns:a16="http://schemas.microsoft.com/office/drawing/2014/main" id="{78943987-AB14-4A9E-B512-71AAE274709E}"/>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24" name="x_Imagen 1" descr="​icono de xlsx">
          <a:hlinkClick xmlns:r="http://schemas.openxmlformats.org/officeDocument/2006/relationships" r:id="rId1" tgtFrame="_blank"/>
          <a:extLst>
            <a:ext uri="{FF2B5EF4-FFF2-40B4-BE49-F238E27FC236}">
              <a16:creationId xmlns:a16="http://schemas.microsoft.com/office/drawing/2014/main" id="{14BDD840-0F4A-44FB-B96A-09D7D31E774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25" name="x_Imagen 1" descr="​icono de xlsx">
          <a:hlinkClick xmlns:r="http://schemas.openxmlformats.org/officeDocument/2006/relationships" r:id="rId1" tgtFrame="_blank"/>
          <a:extLst>
            <a:ext uri="{FF2B5EF4-FFF2-40B4-BE49-F238E27FC236}">
              <a16:creationId xmlns:a16="http://schemas.microsoft.com/office/drawing/2014/main" id="{D3A9B25E-7F5C-4072-8A2F-D0D123DDEA77}"/>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26" name="x_Imagen 1" descr="​icono de xlsx">
          <a:hlinkClick xmlns:r="http://schemas.openxmlformats.org/officeDocument/2006/relationships" r:id="rId1" tgtFrame="_blank"/>
          <a:extLst>
            <a:ext uri="{FF2B5EF4-FFF2-40B4-BE49-F238E27FC236}">
              <a16:creationId xmlns:a16="http://schemas.microsoft.com/office/drawing/2014/main" id="{1A383BE5-C18B-45DB-9772-7E324F54A964}"/>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27" name="x_Imagen 1" descr="​icono de xlsx">
          <a:hlinkClick xmlns:r="http://schemas.openxmlformats.org/officeDocument/2006/relationships" r:id="rId1" tgtFrame="_blank"/>
          <a:extLst>
            <a:ext uri="{FF2B5EF4-FFF2-40B4-BE49-F238E27FC236}">
              <a16:creationId xmlns:a16="http://schemas.microsoft.com/office/drawing/2014/main" id="{0A1C8884-8CCD-4BC9-A684-A66341D25F31}"/>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28" name="x_Imagen 1" descr="​icono de xlsx">
          <a:hlinkClick xmlns:r="http://schemas.openxmlformats.org/officeDocument/2006/relationships" r:id="rId1" tgtFrame="_blank"/>
          <a:extLst>
            <a:ext uri="{FF2B5EF4-FFF2-40B4-BE49-F238E27FC236}">
              <a16:creationId xmlns:a16="http://schemas.microsoft.com/office/drawing/2014/main" id="{51D5D9EE-2B75-48C6-91F9-3E66576CA0A0}"/>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15</xdr:col>
      <xdr:colOff>0</xdr:colOff>
      <xdr:row>51</xdr:row>
      <xdr:rowOff>0</xdr:rowOff>
    </xdr:from>
    <xdr:to>
      <xdr:col>27</xdr:col>
      <xdr:colOff>152400</xdr:colOff>
      <xdr:row>51</xdr:row>
      <xdr:rowOff>152400</xdr:rowOff>
    </xdr:to>
    <xdr:sp macro="" textlink="">
      <xdr:nvSpPr>
        <xdr:cNvPr id="29" name="x_Imagen 1" descr="​icono de xlsx">
          <a:hlinkClick xmlns:r="http://schemas.openxmlformats.org/officeDocument/2006/relationships" r:id="rId1" tgtFrame="_blank"/>
          <a:extLst>
            <a:ext uri="{FF2B5EF4-FFF2-40B4-BE49-F238E27FC236}">
              <a16:creationId xmlns:a16="http://schemas.microsoft.com/office/drawing/2014/main" id="{1026A343-ED70-4FBF-BE30-5F8DC3265ECD}"/>
            </a:ext>
          </a:extLst>
        </xdr:cNvPr>
        <xdr:cNvSpPr>
          <a:spLocks noChangeAspect="1" noChangeArrowheads="1"/>
        </xdr:cNvSpPr>
      </xdr:nvSpPr>
      <xdr:spPr bwMode="auto">
        <a:xfrm>
          <a:off x="27813000" y="186690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15</xdr:col>
      <xdr:colOff>0</xdr:colOff>
      <xdr:row>51</xdr:row>
      <xdr:rowOff>0</xdr:rowOff>
    </xdr:from>
    <xdr:ext cx="152400" cy="152400"/>
    <xdr:sp macro="" textlink="">
      <xdr:nvSpPr>
        <xdr:cNvPr id="30" name="x_Imagen 1" descr="​icono de xlsx">
          <a:hlinkClick xmlns:r="http://schemas.openxmlformats.org/officeDocument/2006/relationships" r:id="rId1" tgtFrame="_blank"/>
          <a:extLst>
            <a:ext uri="{FF2B5EF4-FFF2-40B4-BE49-F238E27FC236}">
              <a16:creationId xmlns:a16="http://schemas.microsoft.com/office/drawing/2014/main" id="{0AAAEE15-CE76-4237-8C6F-59C0255C9019}"/>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51</xdr:row>
      <xdr:rowOff>0</xdr:rowOff>
    </xdr:from>
    <xdr:ext cx="152400" cy="152400"/>
    <xdr:sp macro="" textlink="">
      <xdr:nvSpPr>
        <xdr:cNvPr id="31" name="x_Imagen 1" descr="​icono de xlsx">
          <a:hlinkClick xmlns:r="http://schemas.openxmlformats.org/officeDocument/2006/relationships" r:id="rId1" tgtFrame="_blank"/>
          <a:extLst>
            <a:ext uri="{FF2B5EF4-FFF2-40B4-BE49-F238E27FC236}">
              <a16:creationId xmlns:a16="http://schemas.microsoft.com/office/drawing/2014/main" id="{D901C1FF-F9E8-42CD-9B1D-A5CE146B3712}"/>
            </a:ext>
          </a:extLst>
        </xdr:cNvPr>
        <xdr:cNvSpPr>
          <a:spLocks noChangeAspect="1" noChangeArrowheads="1"/>
        </xdr:cNvSpPr>
      </xdr:nvSpPr>
      <xdr:spPr bwMode="auto">
        <a:xfrm>
          <a:off x="27813000" y="1884045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9DA50-7055-4752-BDD9-3D353B518357}">
  <dimension ref="B1:D22"/>
  <sheetViews>
    <sheetView workbookViewId="0">
      <selection activeCell="D4" sqref="D4"/>
    </sheetView>
  </sheetViews>
  <sheetFormatPr baseColWidth="10" defaultRowHeight="15" x14ac:dyDescent="0.25"/>
  <cols>
    <col min="2" max="2" width="14.7109375" customWidth="1"/>
    <col min="4" max="4" width="127.28515625" style="1" customWidth="1"/>
  </cols>
  <sheetData>
    <row r="1" spans="2:4" x14ac:dyDescent="0.25">
      <c r="B1" s="27" t="s">
        <v>200</v>
      </c>
      <c r="C1" s="27"/>
    </row>
    <row r="3" spans="2:4" x14ac:dyDescent="0.25">
      <c r="B3" s="26" t="s">
        <v>1</v>
      </c>
      <c r="C3" s="26"/>
      <c r="D3" s="7" t="s">
        <v>218</v>
      </c>
    </row>
    <row r="4" spans="2:4" x14ac:dyDescent="0.25">
      <c r="B4" s="26" t="s">
        <v>2</v>
      </c>
      <c r="C4" s="26"/>
      <c r="D4" s="7" t="s">
        <v>199</v>
      </c>
    </row>
    <row r="5" spans="2:4" x14ac:dyDescent="0.25">
      <c r="B5" s="26" t="s">
        <v>3</v>
      </c>
      <c r="C5" s="26"/>
      <c r="D5" s="7" t="s">
        <v>205</v>
      </c>
    </row>
    <row r="6" spans="2:4" x14ac:dyDescent="0.25">
      <c r="B6" s="26" t="s">
        <v>198</v>
      </c>
      <c r="C6" s="26"/>
      <c r="D6" s="7" t="s">
        <v>201</v>
      </c>
    </row>
    <row r="7" spans="2:4" x14ac:dyDescent="0.25">
      <c r="B7" s="26" t="s">
        <v>196</v>
      </c>
      <c r="C7" s="26"/>
      <c r="D7" s="7" t="s">
        <v>202</v>
      </c>
    </row>
    <row r="8" spans="2:4" ht="60" x14ac:dyDescent="0.25">
      <c r="B8" s="26" t="s">
        <v>197</v>
      </c>
      <c r="C8" s="26"/>
      <c r="D8" s="7" t="s">
        <v>206</v>
      </c>
    </row>
    <row r="9" spans="2:4" x14ac:dyDescent="0.25">
      <c r="B9" s="26" t="s">
        <v>189</v>
      </c>
      <c r="C9" s="26"/>
      <c r="D9" s="7" t="s">
        <v>203</v>
      </c>
    </row>
    <row r="10" spans="2:4" ht="30" x14ac:dyDescent="0.25">
      <c r="B10" s="26" t="s">
        <v>4</v>
      </c>
      <c r="C10" s="26"/>
      <c r="D10" s="7" t="s">
        <v>254</v>
      </c>
    </row>
    <row r="11" spans="2:4" x14ac:dyDescent="0.25">
      <c r="B11" s="26" t="s">
        <v>5</v>
      </c>
      <c r="C11" s="26"/>
      <c r="D11" s="7" t="s">
        <v>204</v>
      </c>
    </row>
    <row r="12" spans="2:4" ht="45" x14ac:dyDescent="0.25">
      <c r="B12" s="29" t="s">
        <v>244</v>
      </c>
      <c r="C12" s="29"/>
      <c r="D12" s="7" t="s">
        <v>251</v>
      </c>
    </row>
    <row r="13" spans="2:4" ht="60" x14ac:dyDescent="0.25">
      <c r="B13" s="26" t="s">
        <v>242</v>
      </c>
      <c r="C13" s="26"/>
      <c r="D13" s="7" t="s">
        <v>207</v>
      </c>
    </row>
    <row r="14" spans="2:4" x14ac:dyDescent="0.25">
      <c r="B14" s="26" t="s">
        <v>6</v>
      </c>
      <c r="C14" s="26"/>
      <c r="D14" s="7" t="s">
        <v>208</v>
      </c>
    </row>
    <row r="15" spans="2:4" ht="30" x14ac:dyDescent="0.25">
      <c r="B15" s="26" t="s">
        <v>7</v>
      </c>
      <c r="C15" s="26"/>
      <c r="D15" s="7" t="s">
        <v>210</v>
      </c>
    </row>
    <row r="16" spans="2:4" ht="60" x14ac:dyDescent="0.25">
      <c r="B16" s="26" t="s">
        <v>8</v>
      </c>
      <c r="C16" s="26"/>
      <c r="D16" s="7" t="s">
        <v>215</v>
      </c>
    </row>
    <row r="17" spans="2:4" x14ac:dyDescent="0.25">
      <c r="B17" s="26" t="s">
        <v>9</v>
      </c>
      <c r="C17" s="26"/>
      <c r="D17" s="7" t="s">
        <v>209</v>
      </c>
    </row>
    <row r="18" spans="2:4" ht="30" x14ac:dyDescent="0.25">
      <c r="B18" s="26" t="s">
        <v>211</v>
      </c>
      <c r="C18" s="26"/>
      <c r="D18" s="7" t="s">
        <v>212</v>
      </c>
    </row>
    <row r="19" spans="2:4" x14ac:dyDescent="0.25">
      <c r="B19" s="26" t="s">
        <v>227</v>
      </c>
      <c r="C19" s="26"/>
      <c r="D19" s="7" t="s">
        <v>213</v>
      </c>
    </row>
    <row r="20" spans="2:4" ht="30" x14ac:dyDescent="0.25">
      <c r="B20" s="28" t="s">
        <v>192</v>
      </c>
      <c r="C20" s="28"/>
      <c r="D20" s="7" t="s">
        <v>216</v>
      </c>
    </row>
    <row r="21" spans="2:4" ht="45" x14ac:dyDescent="0.25">
      <c r="B21" s="28" t="s">
        <v>10</v>
      </c>
      <c r="C21" s="28"/>
      <c r="D21" s="7" t="s">
        <v>217</v>
      </c>
    </row>
    <row r="22" spans="2:4" ht="42.75" customHeight="1" x14ac:dyDescent="0.25">
      <c r="B22" s="28" t="s">
        <v>219</v>
      </c>
      <c r="C22" s="28"/>
      <c r="D22" s="7" t="s">
        <v>222</v>
      </c>
    </row>
  </sheetData>
  <mergeCells count="21">
    <mergeCell ref="B1:C1"/>
    <mergeCell ref="B20:C20"/>
    <mergeCell ref="B21:C21"/>
    <mergeCell ref="B22:C22"/>
    <mergeCell ref="B15:C15"/>
    <mergeCell ref="B16:C16"/>
    <mergeCell ref="B17:C17"/>
    <mergeCell ref="B18:C18"/>
    <mergeCell ref="B19:C19"/>
    <mergeCell ref="B9:C9"/>
    <mergeCell ref="B10:C10"/>
    <mergeCell ref="B11:C11"/>
    <mergeCell ref="B12:C12"/>
    <mergeCell ref="B13:C13"/>
    <mergeCell ref="B14:C14"/>
    <mergeCell ref="B3:C3"/>
    <mergeCell ref="B4:C4"/>
    <mergeCell ref="B5:C5"/>
    <mergeCell ref="B6:C6"/>
    <mergeCell ref="B7:C7"/>
    <mergeCell ref="B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F9F3-420E-456B-ADB3-AF33C756F89E}">
  <dimension ref="A1:AB98"/>
  <sheetViews>
    <sheetView tabSelected="1" zoomScale="85" zoomScaleNormal="70" workbookViewId="0">
      <selection activeCell="L5" sqref="L5"/>
    </sheetView>
  </sheetViews>
  <sheetFormatPr baseColWidth="10" defaultColWidth="11.42578125" defaultRowHeight="15" x14ac:dyDescent="0.25"/>
  <cols>
    <col min="1" max="1" width="7" style="8" customWidth="1"/>
    <col min="2" max="2" width="17.5703125" style="8" customWidth="1"/>
    <col min="3" max="3" width="17.7109375" style="8" customWidth="1"/>
    <col min="4" max="4" width="14.5703125" style="8" customWidth="1"/>
    <col min="5" max="5" width="14.85546875" style="8" hidden="1" customWidth="1"/>
    <col min="6" max="6" width="15.7109375" style="22" customWidth="1"/>
    <col min="7" max="7" width="13.42578125" style="22" hidden="1" customWidth="1"/>
    <col min="8" max="8" width="19.5703125" style="8" customWidth="1"/>
    <col min="9" max="9" width="27.140625" style="8" customWidth="1"/>
    <col min="10" max="10" width="21.85546875" style="8" customWidth="1"/>
    <col min="11" max="11" width="18.7109375" style="23" customWidth="1"/>
    <col min="12" max="12" width="33.5703125" style="8" customWidth="1"/>
    <col min="13" max="13" width="20.85546875" style="8" customWidth="1"/>
    <col min="14" max="14" width="19.7109375" style="8" customWidth="1"/>
    <col min="15" max="15" width="17.42578125" style="24" bestFit="1" customWidth="1"/>
    <col min="16" max="16" width="44.140625" style="8" hidden="1" customWidth="1"/>
    <col min="17" max="17" width="16.28515625" style="8" hidden="1" customWidth="1"/>
    <col min="18" max="18" width="20.7109375" style="14" hidden="1" customWidth="1"/>
    <col min="19" max="19" width="45.140625" style="14" hidden="1" customWidth="1"/>
    <col min="20" max="20" width="20.7109375" style="14" hidden="1" customWidth="1"/>
    <col min="21" max="21" width="40" style="14" hidden="1" customWidth="1"/>
    <col min="22" max="22" width="18.28515625" style="14" hidden="1" customWidth="1"/>
    <col min="23" max="23" width="39" style="14" hidden="1" customWidth="1"/>
    <col min="24" max="24" width="16" style="14" hidden="1" customWidth="1"/>
    <col min="25" max="25" width="39.42578125" style="14" hidden="1" customWidth="1"/>
    <col min="26" max="26" width="14.85546875" style="8" hidden="1" customWidth="1"/>
    <col min="27" max="27" width="15.85546875" style="8" hidden="1" customWidth="1"/>
    <col min="28" max="16384" width="11.42578125" style="8"/>
  </cols>
  <sheetData>
    <row r="1" spans="1:28" ht="36" customHeight="1" x14ac:dyDescent="0.25">
      <c r="A1" s="32" t="s">
        <v>190</v>
      </c>
      <c r="B1" s="32"/>
      <c r="C1" s="32"/>
      <c r="D1" s="32"/>
      <c r="E1" s="32"/>
      <c r="F1" s="32"/>
      <c r="G1" s="32"/>
      <c r="H1" s="32"/>
      <c r="I1" s="32"/>
      <c r="J1" s="32"/>
      <c r="K1" s="33"/>
      <c r="L1" s="32"/>
      <c r="M1" s="32"/>
      <c r="N1" s="32"/>
      <c r="O1" s="32"/>
      <c r="P1" s="32"/>
      <c r="Q1" s="32"/>
      <c r="R1" s="32"/>
      <c r="S1" s="32"/>
      <c r="T1" s="32"/>
      <c r="U1" s="32"/>
      <c r="V1" s="32"/>
      <c r="W1" s="32"/>
      <c r="X1" s="32"/>
      <c r="Y1" s="32"/>
      <c r="Z1" s="32"/>
      <c r="AA1" s="32"/>
    </row>
    <row r="2" spans="1:28" ht="28.5" x14ac:dyDescent="0.45">
      <c r="A2" s="37" t="s">
        <v>0</v>
      </c>
      <c r="B2" s="37"/>
      <c r="C2" s="37"/>
      <c r="D2" s="37"/>
      <c r="E2" s="37"/>
      <c r="F2" s="37"/>
      <c r="G2" s="37"/>
      <c r="H2" s="37"/>
      <c r="I2" s="37"/>
      <c r="J2" s="37"/>
      <c r="K2" s="37"/>
      <c r="L2" s="37"/>
      <c r="M2" s="37"/>
      <c r="N2" s="37"/>
      <c r="O2" s="38"/>
      <c r="P2" s="37"/>
      <c r="Q2" s="37"/>
      <c r="R2" s="34"/>
      <c r="S2" s="35"/>
      <c r="T2" s="35"/>
      <c r="U2" s="35"/>
      <c r="V2" s="35"/>
      <c r="W2" s="35"/>
      <c r="X2" s="35"/>
      <c r="Y2" s="35"/>
      <c r="Z2" s="35"/>
      <c r="AA2" s="35"/>
    </row>
    <row r="3" spans="1:28" ht="37.5" customHeight="1" x14ac:dyDescent="0.25">
      <c r="A3" s="40" t="s">
        <v>1</v>
      </c>
      <c r="B3" s="40" t="s">
        <v>2</v>
      </c>
      <c r="C3" s="40" t="s">
        <v>3</v>
      </c>
      <c r="D3" s="40" t="s">
        <v>198</v>
      </c>
      <c r="E3" s="40" t="s">
        <v>196</v>
      </c>
      <c r="F3" s="40" t="s">
        <v>197</v>
      </c>
      <c r="G3" s="40" t="s">
        <v>189</v>
      </c>
      <c r="H3" s="40" t="s">
        <v>4</v>
      </c>
      <c r="I3" s="40" t="s">
        <v>5</v>
      </c>
      <c r="J3" s="41" t="s">
        <v>349</v>
      </c>
      <c r="K3" s="40" t="s">
        <v>243</v>
      </c>
      <c r="L3" s="40" t="s">
        <v>6</v>
      </c>
      <c r="M3" s="40" t="s">
        <v>7</v>
      </c>
      <c r="N3" s="40" t="s">
        <v>8</v>
      </c>
      <c r="O3" s="40" t="s">
        <v>9</v>
      </c>
      <c r="P3" s="36" t="s">
        <v>211</v>
      </c>
      <c r="Q3" s="36" t="s">
        <v>227</v>
      </c>
      <c r="R3" s="30" t="s">
        <v>191</v>
      </c>
      <c r="S3" s="31"/>
      <c r="T3" s="30" t="s">
        <v>193</v>
      </c>
      <c r="U3" s="31"/>
      <c r="V3" s="30" t="s">
        <v>194</v>
      </c>
      <c r="W3" s="31"/>
      <c r="X3" s="30" t="s">
        <v>195</v>
      </c>
      <c r="Y3" s="31"/>
      <c r="Z3" s="30" t="s">
        <v>214</v>
      </c>
      <c r="AA3" s="31"/>
    </row>
    <row r="4" spans="1:28" ht="34.5" customHeight="1" x14ac:dyDescent="0.25">
      <c r="A4" s="40"/>
      <c r="B4" s="40"/>
      <c r="C4" s="40"/>
      <c r="D4" s="40"/>
      <c r="E4" s="40"/>
      <c r="F4" s="40"/>
      <c r="G4" s="40"/>
      <c r="H4" s="40"/>
      <c r="I4" s="40"/>
      <c r="J4" s="41"/>
      <c r="K4" s="40"/>
      <c r="L4" s="40"/>
      <c r="M4" s="40"/>
      <c r="N4" s="40"/>
      <c r="O4" s="40"/>
      <c r="P4" s="36"/>
      <c r="Q4" s="36"/>
      <c r="R4" s="6" t="s">
        <v>192</v>
      </c>
      <c r="S4" s="6" t="s">
        <v>10</v>
      </c>
      <c r="T4" s="6" t="s">
        <v>192</v>
      </c>
      <c r="U4" s="6" t="s">
        <v>10</v>
      </c>
      <c r="V4" s="6" t="s">
        <v>192</v>
      </c>
      <c r="W4" s="6" t="s">
        <v>10</v>
      </c>
      <c r="X4" s="6" t="s">
        <v>192</v>
      </c>
      <c r="Y4" s="6" t="s">
        <v>10</v>
      </c>
      <c r="Z4" s="6" t="s">
        <v>220</v>
      </c>
      <c r="AA4" s="6" t="s">
        <v>221</v>
      </c>
    </row>
    <row r="5" spans="1:28" ht="285" x14ac:dyDescent="0.25">
      <c r="A5" s="42">
        <v>1</v>
      </c>
      <c r="B5" s="42" t="s">
        <v>11</v>
      </c>
      <c r="C5" s="42" t="s">
        <v>12</v>
      </c>
      <c r="D5" s="43" t="s">
        <v>253</v>
      </c>
      <c r="E5" s="42"/>
      <c r="F5" s="42"/>
      <c r="G5" s="42"/>
      <c r="H5" s="42" t="s">
        <v>340</v>
      </c>
      <c r="I5" s="42" t="s">
        <v>13</v>
      </c>
      <c r="J5" s="44"/>
      <c r="K5" s="42" t="s">
        <v>14</v>
      </c>
      <c r="L5" s="45" t="s">
        <v>15</v>
      </c>
      <c r="M5" s="42" t="s">
        <v>16</v>
      </c>
      <c r="N5" s="42" t="s">
        <v>17</v>
      </c>
      <c r="O5" s="44">
        <v>100</v>
      </c>
      <c r="P5" s="9"/>
      <c r="Q5" s="9"/>
      <c r="R5" s="10">
        <v>83</v>
      </c>
      <c r="S5" s="11" t="s">
        <v>18</v>
      </c>
      <c r="T5" s="10">
        <v>85</v>
      </c>
      <c r="U5" s="11" t="s">
        <v>18</v>
      </c>
      <c r="V5" s="10">
        <v>0.9</v>
      </c>
      <c r="W5" s="11" t="s">
        <v>18</v>
      </c>
      <c r="X5" s="12"/>
      <c r="Y5" s="13"/>
    </row>
    <row r="6" spans="1:28" s="14" customFormat="1" ht="75" x14ac:dyDescent="0.25">
      <c r="A6" s="42">
        <v>3</v>
      </c>
      <c r="B6" s="42" t="s">
        <v>11</v>
      </c>
      <c r="C6" s="42" t="s">
        <v>21</v>
      </c>
      <c r="D6" s="43" t="s">
        <v>253</v>
      </c>
      <c r="E6" s="42"/>
      <c r="F6" s="42"/>
      <c r="G6" s="42"/>
      <c r="H6" s="42" t="s">
        <v>340</v>
      </c>
      <c r="I6" s="42" t="s">
        <v>13</v>
      </c>
      <c r="J6" s="44"/>
      <c r="K6" s="42" t="s">
        <v>22</v>
      </c>
      <c r="L6" s="45" t="s">
        <v>23</v>
      </c>
      <c r="M6" s="42" t="s">
        <v>24</v>
      </c>
      <c r="N6" s="42" t="s">
        <v>20</v>
      </c>
      <c r="O6" s="44">
        <v>1</v>
      </c>
      <c r="P6" s="11"/>
      <c r="Q6" s="11"/>
      <c r="R6" s="10"/>
      <c r="S6" s="11"/>
      <c r="T6" s="10"/>
      <c r="U6" s="11"/>
      <c r="V6" s="10"/>
      <c r="W6" s="11"/>
      <c r="X6" s="12"/>
      <c r="Y6" s="13"/>
      <c r="AB6" s="8"/>
    </row>
    <row r="7" spans="1:28" s="14" customFormat="1" ht="135" x14ac:dyDescent="0.25">
      <c r="A7" s="42">
        <v>4</v>
      </c>
      <c r="B7" s="42" t="s">
        <v>11</v>
      </c>
      <c r="C7" s="42" t="s">
        <v>25</v>
      </c>
      <c r="D7" s="43" t="s">
        <v>253</v>
      </c>
      <c r="E7" s="42"/>
      <c r="F7" s="42"/>
      <c r="G7" s="42"/>
      <c r="H7" s="42" t="s">
        <v>340</v>
      </c>
      <c r="I7" s="42" t="s">
        <v>13</v>
      </c>
      <c r="J7" s="44"/>
      <c r="K7" s="46" t="s">
        <v>26</v>
      </c>
      <c r="L7" s="47" t="s">
        <v>27</v>
      </c>
      <c r="M7" s="42" t="s">
        <v>16</v>
      </c>
      <c r="N7" s="42" t="s">
        <v>28</v>
      </c>
      <c r="O7" s="44">
        <v>7</v>
      </c>
      <c r="P7" s="11"/>
      <c r="Q7" s="11"/>
      <c r="R7" s="11"/>
      <c r="S7" s="11" t="s">
        <v>29</v>
      </c>
      <c r="T7" s="11"/>
      <c r="U7" s="11"/>
      <c r="V7" s="11"/>
      <c r="W7" s="11" t="s">
        <v>30</v>
      </c>
      <c r="X7" s="13"/>
      <c r="Y7" s="13"/>
      <c r="AB7" s="8"/>
    </row>
    <row r="8" spans="1:28" s="14" customFormat="1" ht="90" x14ac:dyDescent="0.25">
      <c r="A8" s="42">
        <v>5</v>
      </c>
      <c r="B8" s="42" t="s">
        <v>11</v>
      </c>
      <c r="C8" s="42" t="s">
        <v>25</v>
      </c>
      <c r="D8" s="43" t="s">
        <v>253</v>
      </c>
      <c r="E8" s="42"/>
      <c r="F8" s="42"/>
      <c r="G8" s="42"/>
      <c r="H8" s="42" t="s">
        <v>340</v>
      </c>
      <c r="I8" s="42" t="s">
        <v>13</v>
      </c>
      <c r="J8" s="44"/>
      <c r="K8" s="42" t="s">
        <v>31</v>
      </c>
      <c r="L8" s="45" t="s">
        <v>32</v>
      </c>
      <c r="M8" s="42" t="s">
        <v>16</v>
      </c>
      <c r="N8" s="42" t="s">
        <v>33</v>
      </c>
      <c r="O8" s="44">
        <v>100</v>
      </c>
      <c r="P8" s="11"/>
      <c r="Q8" s="11"/>
      <c r="R8" s="10"/>
      <c r="S8" s="11"/>
      <c r="T8" s="10"/>
      <c r="U8" s="11"/>
      <c r="V8" s="10"/>
      <c r="W8" s="11" t="s">
        <v>34</v>
      </c>
      <c r="X8" s="12"/>
      <c r="Y8" s="13"/>
      <c r="AB8" s="8"/>
    </row>
    <row r="9" spans="1:28" s="14" customFormat="1" ht="60" x14ac:dyDescent="0.25">
      <c r="A9" s="42">
        <v>7</v>
      </c>
      <c r="B9" s="42" t="s">
        <v>11</v>
      </c>
      <c r="C9" s="48" t="s">
        <v>35</v>
      </c>
      <c r="D9" s="43" t="s">
        <v>253</v>
      </c>
      <c r="E9" s="49"/>
      <c r="F9" s="42"/>
      <c r="G9" s="42"/>
      <c r="H9" s="42" t="s">
        <v>340</v>
      </c>
      <c r="I9" s="42" t="s">
        <v>13</v>
      </c>
      <c r="J9" s="44"/>
      <c r="K9" s="42" t="s">
        <v>36</v>
      </c>
      <c r="L9" s="45" t="s">
        <v>37</v>
      </c>
      <c r="M9" s="42" t="s">
        <v>16</v>
      </c>
      <c r="N9" s="42" t="s">
        <v>38</v>
      </c>
      <c r="O9" s="44">
        <v>100</v>
      </c>
      <c r="P9" s="11"/>
      <c r="Q9" s="11"/>
      <c r="R9" s="10"/>
      <c r="S9" s="11"/>
      <c r="T9" s="10"/>
      <c r="U9" s="11"/>
      <c r="V9" s="10"/>
      <c r="W9" s="11"/>
      <c r="X9" s="12"/>
      <c r="Y9" s="13"/>
      <c r="AB9" s="8"/>
    </row>
    <row r="10" spans="1:28" ht="75" x14ac:dyDescent="0.25">
      <c r="A10" s="42">
        <v>8</v>
      </c>
      <c r="B10" s="42" t="s">
        <v>11</v>
      </c>
      <c r="C10" s="42" t="s">
        <v>39</v>
      </c>
      <c r="D10" s="43" t="s">
        <v>253</v>
      </c>
      <c r="E10" s="42"/>
      <c r="F10" s="42"/>
      <c r="G10" s="42"/>
      <c r="H10" s="42" t="s">
        <v>340</v>
      </c>
      <c r="I10" s="42" t="s">
        <v>13</v>
      </c>
      <c r="J10" s="44"/>
      <c r="K10" s="42" t="s">
        <v>40</v>
      </c>
      <c r="L10" s="45" t="s">
        <v>41</v>
      </c>
      <c r="M10" s="42" t="s">
        <v>16</v>
      </c>
      <c r="N10" s="42" t="s">
        <v>17</v>
      </c>
      <c r="O10" s="44">
        <v>100</v>
      </c>
      <c r="P10" s="9"/>
      <c r="Q10" s="9"/>
      <c r="R10" s="10">
        <v>11</v>
      </c>
      <c r="S10" s="11" t="s">
        <v>42</v>
      </c>
      <c r="T10" s="10">
        <v>16.399999999999999</v>
      </c>
      <c r="U10" s="4" t="s">
        <v>43</v>
      </c>
      <c r="V10" s="10">
        <v>22.2</v>
      </c>
      <c r="W10" s="11" t="s">
        <v>188</v>
      </c>
      <c r="X10" s="12"/>
      <c r="Y10" s="13"/>
    </row>
    <row r="11" spans="1:28" ht="120" x14ac:dyDescent="0.25">
      <c r="A11" s="42">
        <v>9</v>
      </c>
      <c r="B11" s="42" t="s">
        <v>11</v>
      </c>
      <c r="C11" s="42" t="s">
        <v>39</v>
      </c>
      <c r="D11" s="43" t="s">
        <v>253</v>
      </c>
      <c r="E11" s="42"/>
      <c r="F11" s="42"/>
      <c r="G11" s="42"/>
      <c r="H11" s="42" t="s">
        <v>340</v>
      </c>
      <c r="I11" s="42" t="s">
        <v>13</v>
      </c>
      <c r="J11" s="44"/>
      <c r="K11" s="42" t="s">
        <v>44</v>
      </c>
      <c r="L11" s="45" t="s">
        <v>45</v>
      </c>
      <c r="M11" s="42" t="s">
        <v>16</v>
      </c>
      <c r="N11" s="42" t="s">
        <v>17</v>
      </c>
      <c r="O11" s="44">
        <v>100</v>
      </c>
      <c r="P11" s="9"/>
      <c r="Q11" s="9"/>
      <c r="R11" s="10">
        <v>25</v>
      </c>
      <c r="S11" s="11" t="s">
        <v>46</v>
      </c>
      <c r="T11" s="10">
        <v>25</v>
      </c>
      <c r="U11" s="11" t="s">
        <v>46</v>
      </c>
      <c r="V11" s="10">
        <v>25</v>
      </c>
      <c r="W11" s="11" t="s">
        <v>46</v>
      </c>
      <c r="X11" s="12"/>
      <c r="Y11" s="13"/>
    </row>
    <row r="12" spans="1:28" ht="75" x14ac:dyDescent="0.25">
      <c r="A12" s="42">
        <v>10</v>
      </c>
      <c r="B12" s="42" t="s">
        <v>11</v>
      </c>
      <c r="C12" s="42" t="s">
        <v>39</v>
      </c>
      <c r="D12" s="43" t="s">
        <v>253</v>
      </c>
      <c r="E12" s="42"/>
      <c r="F12" s="42"/>
      <c r="G12" s="42"/>
      <c r="H12" s="42" t="s">
        <v>340</v>
      </c>
      <c r="I12" s="42" t="s">
        <v>13</v>
      </c>
      <c r="J12" s="44"/>
      <c r="K12" s="42" t="s">
        <v>47</v>
      </c>
      <c r="L12" s="45" t="s">
        <v>48</v>
      </c>
      <c r="M12" s="42" t="s">
        <v>16</v>
      </c>
      <c r="N12" s="42" t="s">
        <v>17</v>
      </c>
      <c r="O12" s="44">
        <v>100</v>
      </c>
      <c r="P12" s="9"/>
      <c r="Q12" s="9"/>
      <c r="R12" s="10">
        <v>100</v>
      </c>
      <c r="S12" s="11" t="s">
        <v>49</v>
      </c>
      <c r="T12" s="10">
        <v>100</v>
      </c>
      <c r="U12" s="11" t="s">
        <v>50</v>
      </c>
      <c r="V12" s="10">
        <v>100</v>
      </c>
      <c r="W12" s="11" t="s">
        <v>51</v>
      </c>
      <c r="X12" s="12"/>
      <c r="Y12" s="13"/>
    </row>
    <row r="13" spans="1:28" s="14" customFormat="1" ht="60" x14ac:dyDescent="0.25">
      <c r="A13" s="42">
        <v>12</v>
      </c>
      <c r="B13" s="42" t="s">
        <v>11</v>
      </c>
      <c r="C13" s="42" t="s">
        <v>39</v>
      </c>
      <c r="D13" s="43" t="s">
        <v>253</v>
      </c>
      <c r="E13" s="42"/>
      <c r="F13" s="42"/>
      <c r="G13" s="42"/>
      <c r="H13" s="42" t="s">
        <v>340</v>
      </c>
      <c r="I13" s="42" t="s">
        <v>13</v>
      </c>
      <c r="J13" s="44"/>
      <c r="K13" s="42" t="s">
        <v>53</v>
      </c>
      <c r="L13" s="45" t="s">
        <v>54</v>
      </c>
      <c r="M13" s="42" t="s">
        <v>24</v>
      </c>
      <c r="N13" s="42" t="s">
        <v>20</v>
      </c>
      <c r="O13" s="44">
        <v>1</v>
      </c>
      <c r="P13" s="11"/>
      <c r="Q13" s="11"/>
      <c r="R13" s="10">
        <v>1</v>
      </c>
      <c r="S13" s="11" t="s">
        <v>55</v>
      </c>
      <c r="T13" s="10"/>
      <c r="U13" s="11"/>
      <c r="V13" s="10">
        <v>1</v>
      </c>
      <c r="W13" s="11" t="s">
        <v>55</v>
      </c>
      <c r="X13" s="12"/>
      <c r="Y13" s="13"/>
      <c r="AB13" s="8"/>
    </row>
    <row r="14" spans="1:28" s="14" customFormat="1" ht="105" x14ac:dyDescent="0.25">
      <c r="A14" s="42">
        <v>15</v>
      </c>
      <c r="B14" s="42" t="s">
        <v>11</v>
      </c>
      <c r="C14" s="42" t="s">
        <v>56</v>
      </c>
      <c r="D14" s="42" t="s">
        <v>260</v>
      </c>
      <c r="E14" s="42"/>
      <c r="F14" s="42"/>
      <c r="G14" s="42"/>
      <c r="H14" s="42" t="s">
        <v>340</v>
      </c>
      <c r="I14" s="42" t="s">
        <v>13</v>
      </c>
      <c r="J14" s="44"/>
      <c r="K14" s="42" t="s">
        <v>57</v>
      </c>
      <c r="L14" s="45" t="s">
        <v>58</v>
      </c>
      <c r="M14" s="42" t="s">
        <v>16</v>
      </c>
      <c r="N14" s="42" t="s">
        <v>59</v>
      </c>
      <c r="O14" s="44">
        <v>83</v>
      </c>
      <c r="P14" s="15"/>
      <c r="Q14" s="15"/>
      <c r="R14" s="10"/>
      <c r="S14" s="11"/>
      <c r="T14" s="10"/>
      <c r="U14" s="11"/>
      <c r="V14" s="10"/>
      <c r="W14" s="11"/>
      <c r="X14" s="12"/>
      <c r="Y14" s="13"/>
      <c r="AB14" s="8"/>
    </row>
    <row r="15" spans="1:28" s="14" customFormat="1" ht="120" x14ac:dyDescent="0.25">
      <c r="A15" s="42">
        <v>16</v>
      </c>
      <c r="B15" s="42" t="s">
        <v>11</v>
      </c>
      <c r="C15" s="42" t="s">
        <v>56</v>
      </c>
      <c r="D15" s="42" t="s">
        <v>260</v>
      </c>
      <c r="E15" s="42"/>
      <c r="F15" s="42"/>
      <c r="G15" s="42"/>
      <c r="H15" s="42" t="s">
        <v>340</v>
      </c>
      <c r="I15" s="42" t="s">
        <v>13</v>
      </c>
      <c r="J15" s="44"/>
      <c r="K15" s="42" t="s">
        <v>60</v>
      </c>
      <c r="L15" s="45" t="s">
        <v>61</v>
      </c>
      <c r="M15" s="42" t="s">
        <v>16</v>
      </c>
      <c r="N15" s="42" t="s">
        <v>28</v>
      </c>
      <c r="O15" s="44">
        <v>90.8</v>
      </c>
      <c r="P15" s="16"/>
      <c r="Q15" s="15"/>
      <c r="R15" s="10"/>
      <c r="S15" s="11"/>
      <c r="T15" s="10"/>
      <c r="U15" s="11"/>
      <c r="V15" s="10"/>
      <c r="W15" s="11"/>
      <c r="X15" s="12"/>
      <c r="Y15" s="13"/>
      <c r="AB15" s="8"/>
    </row>
    <row r="16" spans="1:28" s="14" customFormat="1" ht="75" x14ac:dyDescent="0.25">
      <c r="A16" s="42">
        <v>17</v>
      </c>
      <c r="B16" s="42" t="s">
        <v>11</v>
      </c>
      <c r="C16" s="42" t="s">
        <v>56</v>
      </c>
      <c r="D16" s="42" t="s">
        <v>261</v>
      </c>
      <c r="E16" s="42"/>
      <c r="F16" s="42"/>
      <c r="G16" s="42"/>
      <c r="H16" s="42" t="s">
        <v>340</v>
      </c>
      <c r="I16" s="42" t="s">
        <v>13</v>
      </c>
      <c r="J16" s="44"/>
      <c r="K16" s="42" t="s">
        <v>62</v>
      </c>
      <c r="L16" s="45" t="s">
        <v>63</v>
      </c>
      <c r="M16" s="42" t="s">
        <v>16</v>
      </c>
      <c r="N16" s="42" t="s">
        <v>28</v>
      </c>
      <c r="O16" s="44">
        <v>98</v>
      </c>
      <c r="P16" s="16"/>
      <c r="Q16" s="15"/>
      <c r="R16" s="10"/>
      <c r="S16" s="11"/>
      <c r="T16" s="10"/>
      <c r="U16" s="11"/>
      <c r="V16" s="10"/>
      <c r="W16" s="11"/>
      <c r="X16" s="12"/>
      <c r="Y16" s="13"/>
      <c r="AB16" s="8"/>
    </row>
    <row r="17" spans="1:28" s="14" customFormat="1" ht="75" x14ac:dyDescent="0.25">
      <c r="A17" s="42">
        <v>18</v>
      </c>
      <c r="B17" s="42" t="s">
        <v>11</v>
      </c>
      <c r="C17" s="42" t="s">
        <v>56</v>
      </c>
      <c r="D17" s="42" t="s">
        <v>262</v>
      </c>
      <c r="E17" s="42"/>
      <c r="F17" s="42"/>
      <c r="G17" s="42"/>
      <c r="H17" s="42" t="s">
        <v>340</v>
      </c>
      <c r="I17" s="42" t="s">
        <v>13</v>
      </c>
      <c r="J17" s="44"/>
      <c r="K17" s="42" t="s">
        <v>64</v>
      </c>
      <c r="L17" s="45" t="s">
        <v>63</v>
      </c>
      <c r="M17" s="42" t="s">
        <v>16</v>
      </c>
      <c r="N17" s="42" t="s">
        <v>28</v>
      </c>
      <c r="O17" s="44">
        <v>98</v>
      </c>
      <c r="P17" s="16"/>
      <c r="Q17" s="15"/>
      <c r="R17" s="10"/>
      <c r="S17" s="11"/>
      <c r="T17" s="10"/>
      <c r="U17" s="11"/>
      <c r="V17" s="10"/>
      <c r="W17" s="11"/>
      <c r="X17" s="12"/>
      <c r="Y17" s="13"/>
      <c r="AB17" s="8"/>
    </row>
    <row r="18" spans="1:28" s="14" customFormat="1" ht="60" x14ac:dyDescent="0.25">
      <c r="A18" s="42">
        <v>19</v>
      </c>
      <c r="B18" s="42" t="s">
        <v>11</v>
      </c>
      <c r="C18" s="42" t="s">
        <v>56</v>
      </c>
      <c r="D18" s="42" t="s">
        <v>263</v>
      </c>
      <c r="E18" s="42"/>
      <c r="F18" s="42"/>
      <c r="G18" s="42"/>
      <c r="H18" s="42" t="s">
        <v>340</v>
      </c>
      <c r="I18" s="42" t="s">
        <v>13</v>
      </c>
      <c r="J18" s="44"/>
      <c r="K18" s="42" t="s">
        <v>65</v>
      </c>
      <c r="L18" s="45" t="s">
        <v>63</v>
      </c>
      <c r="M18" s="42" t="s">
        <v>16</v>
      </c>
      <c r="N18" s="42" t="s">
        <v>28</v>
      </c>
      <c r="O18" s="44">
        <v>98</v>
      </c>
      <c r="P18" s="16"/>
      <c r="Q18" s="15"/>
      <c r="R18" s="10"/>
      <c r="S18" s="11"/>
      <c r="T18" s="10"/>
      <c r="U18" s="11"/>
      <c r="V18" s="10"/>
      <c r="W18" s="11"/>
      <c r="X18" s="12"/>
      <c r="Y18" s="13"/>
      <c r="AB18" s="8"/>
    </row>
    <row r="19" spans="1:28" s="14" customFormat="1" ht="90" x14ac:dyDescent="0.25">
      <c r="A19" s="42">
        <v>20</v>
      </c>
      <c r="B19" s="42" t="s">
        <v>11</v>
      </c>
      <c r="C19" s="42" t="s">
        <v>56</v>
      </c>
      <c r="D19" s="42" t="s">
        <v>264</v>
      </c>
      <c r="E19" s="42"/>
      <c r="F19" s="42"/>
      <c r="G19" s="42"/>
      <c r="H19" s="42" t="s">
        <v>340</v>
      </c>
      <c r="I19" s="42" t="s">
        <v>13</v>
      </c>
      <c r="J19" s="44"/>
      <c r="K19" s="42" t="s">
        <v>66</v>
      </c>
      <c r="L19" s="45" t="s">
        <v>67</v>
      </c>
      <c r="M19" s="42" t="s">
        <v>16</v>
      </c>
      <c r="N19" s="42" t="s">
        <v>28</v>
      </c>
      <c r="O19" s="44">
        <v>90</v>
      </c>
      <c r="P19" s="16"/>
      <c r="Q19" s="15"/>
      <c r="R19" s="10"/>
      <c r="S19" s="11"/>
      <c r="T19" s="10"/>
      <c r="U19" s="11"/>
      <c r="V19" s="10"/>
      <c r="W19" s="11"/>
      <c r="X19" s="12"/>
      <c r="Y19" s="13"/>
      <c r="AB19" s="8"/>
    </row>
    <row r="20" spans="1:28" s="14" customFormat="1" ht="75" x14ac:dyDescent="0.25">
      <c r="A20" s="42">
        <v>21</v>
      </c>
      <c r="B20" s="42" t="s">
        <v>11</v>
      </c>
      <c r="C20" s="42" t="s">
        <v>56</v>
      </c>
      <c r="D20" s="42" t="s">
        <v>341</v>
      </c>
      <c r="E20" s="42"/>
      <c r="F20" s="42"/>
      <c r="G20" s="42"/>
      <c r="H20" s="42" t="s">
        <v>340</v>
      </c>
      <c r="I20" s="42" t="s">
        <v>13</v>
      </c>
      <c r="J20" s="44"/>
      <c r="K20" s="42" t="s">
        <v>68</v>
      </c>
      <c r="L20" s="45" t="s">
        <v>69</v>
      </c>
      <c r="M20" s="42" t="s">
        <v>16</v>
      </c>
      <c r="N20" s="42" t="s">
        <v>28</v>
      </c>
      <c r="O20" s="44">
        <v>70</v>
      </c>
      <c r="P20" s="17"/>
      <c r="Q20" s="15"/>
      <c r="R20" s="10"/>
      <c r="S20" s="11"/>
      <c r="T20" s="10"/>
      <c r="U20" s="11"/>
      <c r="V20" s="10"/>
      <c r="W20" s="11"/>
      <c r="X20" s="12"/>
      <c r="Y20" s="13"/>
      <c r="AB20" s="8"/>
    </row>
    <row r="21" spans="1:28" s="14" customFormat="1" ht="60" x14ac:dyDescent="0.25">
      <c r="A21" s="42">
        <v>22</v>
      </c>
      <c r="B21" s="42" t="s">
        <v>11</v>
      </c>
      <c r="C21" s="42" t="s">
        <v>56</v>
      </c>
      <c r="D21" s="43" t="s">
        <v>253</v>
      </c>
      <c r="E21" s="42"/>
      <c r="F21" s="42"/>
      <c r="G21" s="42"/>
      <c r="H21" s="42" t="s">
        <v>340</v>
      </c>
      <c r="I21" s="42" t="s">
        <v>13</v>
      </c>
      <c r="J21" s="44"/>
      <c r="K21" s="42" t="s">
        <v>70</v>
      </c>
      <c r="L21" s="45" t="s">
        <v>71</v>
      </c>
      <c r="M21" s="42" t="s">
        <v>52</v>
      </c>
      <c r="N21" s="42" t="s">
        <v>20</v>
      </c>
      <c r="O21" s="44">
        <v>3</v>
      </c>
      <c r="P21" s="15"/>
      <c r="Q21" s="15"/>
      <c r="R21" s="10"/>
      <c r="S21" s="11"/>
      <c r="T21" s="10"/>
      <c r="U21" s="11"/>
      <c r="V21" s="10"/>
      <c r="W21" s="11"/>
      <c r="X21" s="12"/>
      <c r="Y21" s="13"/>
      <c r="AB21" s="8"/>
    </row>
    <row r="22" spans="1:28" ht="195" x14ac:dyDescent="0.25">
      <c r="A22" s="42">
        <v>23</v>
      </c>
      <c r="B22" s="42" t="s">
        <v>72</v>
      </c>
      <c r="C22" s="42" t="s">
        <v>73</v>
      </c>
      <c r="D22" s="42" t="s">
        <v>342</v>
      </c>
      <c r="E22" s="42"/>
      <c r="F22" s="42" t="s">
        <v>223</v>
      </c>
      <c r="G22" s="42"/>
      <c r="H22" s="42" t="s">
        <v>74</v>
      </c>
      <c r="I22" s="42" t="s">
        <v>75</v>
      </c>
      <c r="J22" s="50">
        <v>2784669270</v>
      </c>
      <c r="K22" s="43" t="s">
        <v>76</v>
      </c>
      <c r="L22" s="45" t="s">
        <v>77</v>
      </c>
      <c r="M22" s="42" t="s">
        <v>52</v>
      </c>
      <c r="N22" s="42" t="s">
        <v>17</v>
      </c>
      <c r="O22" s="44">
        <v>2</v>
      </c>
      <c r="P22" s="9"/>
      <c r="Q22" s="9"/>
      <c r="R22" s="10"/>
      <c r="S22" s="11" t="s">
        <v>78</v>
      </c>
      <c r="T22" s="10"/>
      <c r="U22" s="11" t="s">
        <v>79</v>
      </c>
      <c r="V22" s="10"/>
      <c r="W22" s="11" t="s">
        <v>79</v>
      </c>
      <c r="X22" s="12"/>
      <c r="Y22" s="13"/>
    </row>
    <row r="23" spans="1:28" ht="150" x14ac:dyDescent="0.25">
      <c r="A23" s="42">
        <v>24</v>
      </c>
      <c r="B23" s="42" t="s">
        <v>72</v>
      </c>
      <c r="C23" s="42" t="s">
        <v>73</v>
      </c>
      <c r="D23" s="42" t="s">
        <v>342</v>
      </c>
      <c r="E23" s="42"/>
      <c r="F23" s="42" t="s">
        <v>223</v>
      </c>
      <c r="G23" s="42"/>
      <c r="H23" s="42" t="s">
        <v>74</v>
      </c>
      <c r="I23" s="42" t="s">
        <v>75</v>
      </c>
      <c r="J23" s="50">
        <v>2784669269</v>
      </c>
      <c r="K23" s="43" t="s">
        <v>80</v>
      </c>
      <c r="L23" s="45" t="s">
        <v>81</v>
      </c>
      <c r="M23" s="42" t="s">
        <v>52</v>
      </c>
      <c r="N23" s="42" t="s">
        <v>17</v>
      </c>
      <c r="O23" s="44">
        <v>2</v>
      </c>
      <c r="P23" s="9"/>
      <c r="Q23" s="9"/>
      <c r="R23" s="10"/>
      <c r="S23" s="11" t="s">
        <v>82</v>
      </c>
      <c r="T23" s="10"/>
      <c r="U23" s="11" t="s">
        <v>83</v>
      </c>
      <c r="V23" s="10"/>
      <c r="W23" s="11" t="s">
        <v>83</v>
      </c>
      <c r="X23" s="12"/>
      <c r="Y23" s="13"/>
    </row>
    <row r="24" spans="1:28" ht="240" x14ac:dyDescent="0.25">
      <c r="A24" s="42">
        <v>25</v>
      </c>
      <c r="B24" s="42" t="s">
        <v>72</v>
      </c>
      <c r="C24" s="42" t="s">
        <v>73</v>
      </c>
      <c r="D24" s="42" t="s">
        <v>342</v>
      </c>
      <c r="E24" s="42"/>
      <c r="F24" s="42" t="s">
        <v>224</v>
      </c>
      <c r="G24" s="42"/>
      <c r="H24" s="42" t="s">
        <v>74</v>
      </c>
      <c r="I24" s="42" t="s">
        <v>75</v>
      </c>
      <c r="J24" s="44">
        <v>22277354158</v>
      </c>
      <c r="K24" s="43" t="s">
        <v>84</v>
      </c>
      <c r="L24" s="45" t="s">
        <v>85</v>
      </c>
      <c r="M24" s="42" t="s">
        <v>52</v>
      </c>
      <c r="N24" s="42" t="s">
        <v>17</v>
      </c>
      <c r="O24" s="44">
        <v>20</v>
      </c>
      <c r="P24" s="9"/>
      <c r="Q24" s="9"/>
      <c r="R24" s="10"/>
      <c r="S24" s="11" t="s">
        <v>86</v>
      </c>
      <c r="T24" s="10"/>
      <c r="U24" s="11" t="s">
        <v>87</v>
      </c>
      <c r="V24" s="10">
        <v>20</v>
      </c>
      <c r="W24" s="11" t="s">
        <v>88</v>
      </c>
      <c r="X24" s="12"/>
      <c r="Y24" s="13"/>
    </row>
    <row r="25" spans="1:28" ht="240" x14ac:dyDescent="0.25">
      <c r="A25" s="42">
        <v>26</v>
      </c>
      <c r="B25" s="42" t="s">
        <v>72</v>
      </c>
      <c r="C25" s="42" t="s">
        <v>73</v>
      </c>
      <c r="D25" s="42" t="s">
        <v>342</v>
      </c>
      <c r="E25" s="42"/>
      <c r="F25" s="42" t="s">
        <v>224</v>
      </c>
      <c r="G25" s="42"/>
      <c r="H25" s="42" t="s">
        <v>74</v>
      </c>
      <c r="I25" s="42" t="s">
        <v>75</v>
      </c>
      <c r="J25" s="44">
        <v>16708015618</v>
      </c>
      <c r="K25" s="43" t="s">
        <v>89</v>
      </c>
      <c r="L25" s="45" t="s">
        <v>90</v>
      </c>
      <c r="M25" s="42" t="s">
        <v>52</v>
      </c>
      <c r="N25" s="42" t="s">
        <v>17</v>
      </c>
      <c r="O25" s="44">
        <v>6</v>
      </c>
      <c r="P25" s="9"/>
      <c r="Q25" s="9"/>
      <c r="R25" s="10">
        <v>4</v>
      </c>
      <c r="S25" s="11" t="s">
        <v>91</v>
      </c>
      <c r="T25" s="10"/>
      <c r="U25" s="11" t="s">
        <v>92</v>
      </c>
      <c r="V25" s="10">
        <v>6</v>
      </c>
      <c r="W25" s="11" t="s">
        <v>93</v>
      </c>
      <c r="X25" s="12"/>
      <c r="Y25" s="13"/>
    </row>
    <row r="26" spans="1:28" ht="90" x14ac:dyDescent="0.25">
      <c r="A26" s="42">
        <v>27</v>
      </c>
      <c r="B26" s="42" t="s">
        <v>72</v>
      </c>
      <c r="C26" s="42" t="s">
        <v>94</v>
      </c>
      <c r="D26" s="43" t="s">
        <v>253</v>
      </c>
      <c r="E26" s="42"/>
      <c r="F26" s="42"/>
      <c r="G26" s="42"/>
      <c r="H26" s="42" t="s">
        <v>340</v>
      </c>
      <c r="I26" s="42" t="s">
        <v>13</v>
      </c>
      <c r="J26" s="44"/>
      <c r="K26" s="42" t="s">
        <v>95</v>
      </c>
      <c r="L26" s="45" t="s">
        <v>96</v>
      </c>
      <c r="M26" s="42" t="s">
        <v>16</v>
      </c>
      <c r="N26" s="42" t="s">
        <v>17</v>
      </c>
      <c r="O26" s="44">
        <v>90</v>
      </c>
      <c r="P26" s="9"/>
      <c r="Q26" s="9"/>
      <c r="R26" s="10"/>
      <c r="S26" s="11"/>
      <c r="T26" s="10"/>
      <c r="U26" s="11"/>
      <c r="V26" s="10"/>
      <c r="W26" s="11"/>
      <c r="X26" s="12"/>
      <c r="Y26" s="13"/>
    </row>
    <row r="27" spans="1:28" s="14" customFormat="1" ht="60" x14ac:dyDescent="0.25">
      <c r="A27" s="42">
        <v>28</v>
      </c>
      <c r="B27" s="42" t="s">
        <v>72</v>
      </c>
      <c r="C27" s="42" t="s">
        <v>94</v>
      </c>
      <c r="D27" s="43" t="s">
        <v>253</v>
      </c>
      <c r="E27" s="42"/>
      <c r="F27" s="42"/>
      <c r="G27" s="42"/>
      <c r="H27" s="42" t="s">
        <v>340</v>
      </c>
      <c r="I27" s="42" t="s">
        <v>13</v>
      </c>
      <c r="J27" s="44"/>
      <c r="K27" s="42" t="s">
        <v>97</v>
      </c>
      <c r="L27" s="45" t="s">
        <v>98</v>
      </c>
      <c r="M27" s="42" t="s">
        <v>16</v>
      </c>
      <c r="N27" s="42" t="s">
        <v>28</v>
      </c>
      <c r="O27" s="44">
        <v>80</v>
      </c>
      <c r="P27" s="11"/>
      <c r="Q27" s="11"/>
      <c r="R27" s="10"/>
      <c r="S27" s="11"/>
      <c r="T27" s="10"/>
      <c r="U27" s="11"/>
      <c r="V27" s="10"/>
      <c r="W27" s="11"/>
      <c r="X27" s="12"/>
      <c r="Y27" s="13"/>
      <c r="AB27" s="8"/>
    </row>
    <row r="28" spans="1:28" ht="300" x14ac:dyDescent="0.25">
      <c r="A28" s="42">
        <v>29</v>
      </c>
      <c r="B28" s="42" t="s">
        <v>72</v>
      </c>
      <c r="C28" s="42" t="s">
        <v>99</v>
      </c>
      <c r="D28" s="43" t="s">
        <v>253</v>
      </c>
      <c r="E28" s="42"/>
      <c r="F28" s="42"/>
      <c r="G28" s="42"/>
      <c r="H28" s="42" t="s">
        <v>340</v>
      </c>
      <c r="I28" s="42" t="s">
        <v>13</v>
      </c>
      <c r="J28" s="44"/>
      <c r="K28" s="42" t="s">
        <v>100</v>
      </c>
      <c r="L28" s="45" t="s">
        <v>101</v>
      </c>
      <c r="M28" s="42" t="s">
        <v>16</v>
      </c>
      <c r="N28" s="42" t="s">
        <v>17</v>
      </c>
      <c r="O28" s="44">
        <v>90</v>
      </c>
      <c r="P28" s="9"/>
      <c r="Q28" s="15"/>
      <c r="R28" s="10">
        <v>71.900000000000006</v>
      </c>
      <c r="S28" s="11" t="s">
        <v>102</v>
      </c>
      <c r="T28" s="10">
        <v>74</v>
      </c>
      <c r="U28" s="11" t="s">
        <v>103</v>
      </c>
      <c r="V28" s="5">
        <v>80.3</v>
      </c>
      <c r="W28" s="11" t="s">
        <v>104</v>
      </c>
      <c r="X28" s="13"/>
      <c r="Y28" s="13"/>
    </row>
    <row r="29" spans="1:28" ht="255" x14ac:dyDescent="0.25">
      <c r="A29" s="42">
        <v>30</v>
      </c>
      <c r="B29" s="42" t="s">
        <v>72</v>
      </c>
      <c r="C29" s="42" t="s">
        <v>99</v>
      </c>
      <c r="D29" s="43" t="s">
        <v>253</v>
      </c>
      <c r="E29" s="42"/>
      <c r="F29" s="42"/>
      <c r="G29" s="42"/>
      <c r="H29" s="42" t="s">
        <v>340</v>
      </c>
      <c r="I29" s="42" t="s">
        <v>13</v>
      </c>
      <c r="J29" s="44"/>
      <c r="K29" s="42" t="s">
        <v>105</v>
      </c>
      <c r="L29" s="45" t="s">
        <v>106</v>
      </c>
      <c r="M29" s="42" t="s">
        <v>16</v>
      </c>
      <c r="N29" s="42" t="s">
        <v>17</v>
      </c>
      <c r="O29" s="44">
        <v>75</v>
      </c>
      <c r="P29" s="9"/>
      <c r="Q29" s="15"/>
      <c r="R29" s="10">
        <v>67.7</v>
      </c>
      <c r="S29" s="11" t="s">
        <v>107</v>
      </c>
      <c r="T29" s="10">
        <v>72.2</v>
      </c>
      <c r="U29" s="11" t="s">
        <v>108</v>
      </c>
      <c r="V29" s="18">
        <v>70.599999999999994</v>
      </c>
      <c r="W29" s="11" t="s">
        <v>109</v>
      </c>
      <c r="X29" s="13"/>
      <c r="Y29" s="13"/>
    </row>
    <row r="30" spans="1:28" s="14" customFormat="1" ht="180" x14ac:dyDescent="0.25">
      <c r="A30" s="42">
        <v>31</v>
      </c>
      <c r="B30" s="42" t="s">
        <v>72</v>
      </c>
      <c r="C30" s="42" t="s">
        <v>99</v>
      </c>
      <c r="D30" s="43" t="s">
        <v>253</v>
      </c>
      <c r="E30" s="42"/>
      <c r="F30" s="42"/>
      <c r="G30" s="42"/>
      <c r="H30" s="42" t="s">
        <v>340</v>
      </c>
      <c r="I30" s="42" t="s">
        <v>13</v>
      </c>
      <c r="J30" s="44"/>
      <c r="K30" s="42" t="s">
        <v>110</v>
      </c>
      <c r="L30" s="45" t="s">
        <v>111</v>
      </c>
      <c r="M30" s="42" t="s">
        <v>16</v>
      </c>
      <c r="N30" s="42" t="s">
        <v>28</v>
      </c>
      <c r="O30" s="44">
        <v>100</v>
      </c>
      <c r="P30" s="9"/>
      <c r="Q30" s="15"/>
      <c r="R30" s="10">
        <v>33</v>
      </c>
      <c r="S30" s="11" t="s">
        <v>112</v>
      </c>
      <c r="T30" s="10"/>
      <c r="U30" s="11"/>
      <c r="V30" s="19" t="s">
        <v>113</v>
      </c>
      <c r="W30" s="11"/>
      <c r="X30" s="12"/>
      <c r="Y30" s="13"/>
      <c r="AB30" s="8"/>
    </row>
    <row r="31" spans="1:28" s="14" customFormat="1" ht="75" x14ac:dyDescent="0.25">
      <c r="A31" s="42">
        <v>32</v>
      </c>
      <c r="B31" s="42" t="s">
        <v>72</v>
      </c>
      <c r="C31" s="42" t="s">
        <v>73</v>
      </c>
      <c r="D31" s="43" t="s">
        <v>253</v>
      </c>
      <c r="E31" s="42"/>
      <c r="F31" s="42"/>
      <c r="G31" s="42"/>
      <c r="H31" s="42" t="s">
        <v>340</v>
      </c>
      <c r="I31" s="42" t="s">
        <v>13</v>
      </c>
      <c r="J31" s="44"/>
      <c r="K31" s="42" t="s">
        <v>114</v>
      </c>
      <c r="L31" s="45" t="s">
        <v>115</v>
      </c>
      <c r="M31" s="42" t="s">
        <v>16</v>
      </c>
      <c r="N31" s="42" t="s">
        <v>28</v>
      </c>
      <c r="O31" s="44">
        <v>90</v>
      </c>
      <c r="P31" s="11"/>
      <c r="Q31" s="11"/>
      <c r="R31" s="10"/>
      <c r="S31" s="11" t="s">
        <v>116</v>
      </c>
      <c r="T31" s="10"/>
      <c r="U31" s="11"/>
      <c r="V31" s="10"/>
      <c r="W31" s="11"/>
      <c r="X31" s="12"/>
      <c r="Y31" s="13"/>
      <c r="AB31" s="8"/>
    </row>
    <row r="32" spans="1:28" ht="120" x14ac:dyDescent="0.25">
      <c r="A32" s="42">
        <v>33</v>
      </c>
      <c r="B32" s="42" t="s">
        <v>117</v>
      </c>
      <c r="C32" s="42" t="s">
        <v>119</v>
      </c>
      <c r="D32" s="42" t="s">
        <v>342</v>
      </c>
      <c r="E32" s="42"/>
      <c r="F32" s="42" t="s">
        <v>231</v>
      </c>
      <c r="G32" s="42"/>
      <c r="H32" s="42" t="s">
        <v>74</v>
      </c>
      <c r="I32" s="42" t="s">
        <v>118</v>
      </c>
      <c r="J32" s="50">
        <v>28000000000</v>
      </c>
      <c r="K32" s="43" t="s">
        <v>120</v>
      </c>
      <c r="L32" s="45" t="s">
        <v>121</v>
      </c>
      <c r="M32" s="42" t="s">
        <v>52</v>
      </c>
      <c r="N32" s="42" t="s">
        <v>17</v>
      </c>
      <c r="O32" s="44">
        <v>2</v>
      </c>
      <c r="P32" s="9"/>
      <c r="Q32" s="9"/>
      <c r="R32" s="10">
        <v>0</v>
      </c>
      <c r="S32" s="11" t="s">
        <v>122</v>
      </c>
      <c r="T32" s="19">
        <v>0</v>
      </c>
      <c r="U32" s="20" t="s">
        <v>123</v>
      </c>
      <c r="V32" s="19">
        <v>0</v>
      </c>
      <c r="W32" s="20" t="s">
        <v>124</v>
      </c>
      <c r="X32" s="12"/>
      <c r="Y32" s="13"/>
    </row>
    <row r="33" spans="1:28" ht="270" x14ac:dyDescent="0.25">
      <c r="A33" s="42">
        <v>34</v>
      </c>
      <c r="B33" s="42" t="s">
        <v>117</v>
      </c>
      <c r="C33" s="42" t="s">
        <v>119</v>
      </c>
      <c r="D33" s="42" t="s">
        <v>342</v>
      </c>
      <c r="E33" s="42"/>
      <c r="F33" s="42" t="s">
        <v>226</v>
      </c>
      <c r="G33" s="42"/>
      <c r="H33" s="42" t="s">
        <v>74</v>
      </c>
      <c r="I33" s="42" t="s">
        <v>125</v>
      </c>
      <c r="J33" s="50">
        <v>104029661240</v>
      </c>
      <c r="K33" s="43" t="s">
        <v>76</v>
      </c>
      <c r="L33" s="45" t="s">
        <v>126</v>
      </c>
      <c r="M33" s="42" t="s">
        <v>52</v>
      </c>
      <c r="N33" s="42" t="s">
        <v>17</v>
      </c>
      <c r="O33" s="44">
        <v>9</v>
      </c>
      <c r="P33" s="9"/>
      <c r="Q33" s="9"/>
      <c r="R33" s="10">
        <v>0</v>
      </c>
      <c r="S33" s="11" t="s">
        <v>127</v>
      </c>
      <c r="T33" s="19">
        <v>0</v>
      </c>
      <c r="U33" s="20" t="s">
        <v>128</v>
      </c>
      <c r="V33" s="19">
        <v>0</v>
      </c>
      <c r="W33" s="20" t="s">
        <v>129</v>
      </c>
      <c r="X33" s="12"/>
      <c r="Y33" s="13"/>
    </row>
    <row r="34" spans="1:28" ht="345" x14ac:dyDescent="0.25">
      <c r="A34" s="42">
        <v>35</v>
      </c>
      <c r="B34" s="42" t="s">
        <v>117</v>
      </c>
      <c r="C34" s="42" t="s">
        <v>119</v>
      </c>
      <c r="D34" s="42" t="s">
        <v>342</v>
      </c>
      <c r="E34" s="42"/>
      <c r="F34" s="42" t="s">
        <v>225</v>
      </c>
      <c r="G34" s="42"/>
      <c r="H34" s="42" t="s">
        <v>74</v>
      </c>
      <c r="I34" s="42" t="s">
        <v>125</v>
      </c>
      <c r="J34" s="50">
        <v>104668160000</v>
      </c>
      <c r="K34" s="43" t="s">
        <v>130</v>
      </c>
      <c r="L34" s="45" t="s">
        <v>131</v>
      </c>
      <c r="M34" s="42" t="s">
        <v>52</v>
      </c>
      <c r="N34" s="42" t="s">
        <v>17</v>
      </c>
      <c r="O34" s="44">
        <v>5</v>
      </c>
      <c r="P34" s="9"/>
      <c r="Q34" s="9"/>
      <c r="R34" s="10">
        <v>0</v>
      </c>
      <c r="S34" s="11" t="s">
        <v>132</v>
      </c>
      <c r="T34" s="19">
        <v>0</v>
      </c>
      <c r="U34" s="20" t="s">
        <v>133</v>
      </c>
      <c r="V34" s="19">
        <v>0</v>
      </c>
      <c r="W34" s="20" t="s">
        <v>134</v>
      </c>
      <c r="X34" s="12"/>
      <c r="Y34" s="13"/>
    </row>
    <row r="35" spans="1:28" ht="57.75" customHeight="1" x14ac:dyDescent="0.25">
      <c r="A35" s="42">
        <v>36</v>
      </c>
      <c r="B35" s="42" t="s">
        <v>135</v>
      </c>
      <c r="C35" s="42" t="s">
        <v>136</v>
      </c>
      <c r="D35" s="42" t="s">
        <v>342</v>
      </c>
      <c r="E35" s="42"/>
      <c r="F35" s="42" t="s">
        <v>228</v>
      </c>
      <c r="G35" s="42"/>
      <c r="H35" s="42" t="s">
        <v>74</v>
      </c>
      <c r="I35" s="42" t="s">
        <v>137</v>
      </c>
      <c r="J35" s="50">
        <v>4594045000</v>
      </c>
      <c r="K35" s="43" t="s">
        <v>76</v>
      </c>
      <c r="L35" s="45" t="s">
        <v>121</v>
      </c>
      <c r="M35" s="42" t="s">
        <v>52</v>
      </c>
      <c r="N35" s="42" t="s">
        <v>17</v>
      </c>
      <c r="O35" s="44">
        <v>2</v>
      </c>
      <c r="P35" s="9"/>
      <c r="Q35" s="9"/>
      <c r="R35" s="10">
        <v>1</v>
      </c>
      <c r="S35" s="11" t="s">
        <v>138</v>
      </c>
      <c r="T35" s="10"/>
      <c r="U35" s="11"/>
      <c r="V35" s="10">
        <v>1</v>
      </c>
      <c r="W35" s="11" t="s">
        <v>139</v>
      </c>
      <c r="X35" s="12"/>
      <c r="Y35" s="13"/>
    </row>
    <row r="36" spans="1:28" ht="243" customHeight="1" x14ac:dyDescent="0.25">
      <c r="A36" s="42">
        <v>37</v>
      </c>
      <c r="B36" s="42" t="s">
        <v>135</v>
      </c>
      <c r="C36" s="42" t="s">
        <v>136</v>
      </c>
      <c r="D36" s="42" t="s">
        <v>342</v>
      </c>
      <c r="E36" s="42"/>
      <c r="F36" s="42" t="s">
        <v>229</v>
      </c>
      <c r="G36" s="42"/>
      <c r="H36" s="42" t="s">
        <v>74</v>
      </c>
      <c r="I36" s="42" t="s">
        <v>137</v>
      </c>
      <c r="J36" s="50">
        <v>7564295000</v>
      </c>
      <c r="K36" s="43" t="s">
        <v>140</v>
      </c>
      <c r="L36" s="45" t="s">
        <v>141</v>
      </c>
      <c r="M36" s="42" t="s">
        <v>52</v>
      </c>
      <c r="N36" s="42" t="s">
        <v>17</v>
      </c>
      <c r="O36" s="44">
        <v>12</v>
      </c>
      <c r="P36" s="9"/>
      <c r="Q36" s="9"/>
      <c r="R36" s="10">
        <v>6</v>
      </c>
      <c r="S36" s="11" t="s">
        <v>142</v>
      </c>
      <c r="T36" s="10"/>
      <c r="U36" s="11"/>
      <c r="V36" s="10">
        <v>6</v>
      </c>
      <c r="W36" s="11" t="s">
        <v>143</v>
      </c>
      <c r="X36" s="12"/>
      <c r="Y36" s="13"/>
    </row>
    <row r="37" spans="1:28" ht="150" x14ac:dyDescent="0.25">
      <c r="A37" s="42">
        <v>38</v>
      </c>
      <c r="B37" s="43" t="s">
        <v>135</v>
      </c>
      <c r="C37" s="43" t="s">
        <v>136</v>
      </c>
      <c r="D37" s="42" t="s">
        <v>342</v>
      </c>
      <c r="E37" s="43"/>
      <c r="F37" s="43" t="s">
        <v>230</v>
      </c>
      <c r="G37" s="43"/>
      <c r="H37" s="43" t="s">
        <v>74</v>
      </c>
      <c r="I37" s="43" t="s">
        <v>137</v>
      </c>
      <c r="J37" s="51">
        <v>649518000</v>
      </c>
      <c r="K37" s="43" t="s">
        <v>144</v>
      </c>
      <c r="L37" s="52" t="s">
        <v>90</v>
      </c>
      <c r="M37" s="43" t="s">
        <v>52</v>
      </c>
      <c r="N37" s="43" t="s">
        <v>17</v>
      </c>
      <c r="O37" s="53">
        <v>10</v>
      </c>
      <c r="P37" s="9"/>
      <c r="Q37" s="9"/>
      <c r="R37" s="10"/>
      <c r="S37" s="11" t="s">
        <v>145</v>
      </c>
      <c r="T37" s="10"/>
      <c r="U37" s="11"/>
      <c r="V37" s="10">
        <v>0</v>
      </c>
      <c r="W37" s="11" t="s">
        <v>146</v>
      </c>
      <c r="X37" s="12"/>
      <c r="Y37" s="13"/>
    </row>
    <row r="38" spans="1:28" s="14" customFormat="1" ht="120" x14ac:dyDescent="0.25">
      <c r="A38" s="42">
        <v>39</v>
      </c>
      <c r="B38" s="43" t="s">
        <v>135</v>
      </c>
      <c r="C38" s="43" t="s">
        <v>136</v>
      </c>
      <c r="D38" s="43" t="s">
        <v>253</v>
      </c>
      <c r="E38" s="43"/>
      <c r="F38" s="43"/>
      <c r="G38" s="43"/>
      <c r="H38" s="42" t="s">
        <v>340</v>
      </c>
      <c r="I38" s="43" t="s">
        <v>13</v>
      </c>
      <c r="J38" s="53"/>
      <c r="K38" s="43" t="s">
        <v>147</v>
      </c>
      <c r="L38" s="52" t="s">
        <v>148</v>
      </c>
      <c r="M38" s="43" t="s">
        <v>19</v>
      </c>
      <c r="N38" s="43" t="s">
        <v>28</v>
      </c>
      <c r="O38" s="53">
        <v>1132.078092</v>
      </c>
      <c r="P38" s="9"/>
      <c r="Q38" s="9"/>
      <c r="R38" s="10">
        <v>0</v>
      </c>
      <c r="S38" s="11">
        <v>0</v>
      </c>
      <c r="T38" s="10"/>
      <c r="U38" s="11"/>
      <c r="V38" s="10"/>
      <c r="W38" s="11"/>
      <c r="X38" s="12"/>
      <c r="Y38" s="13"/>
      <c r="AB38" s="8"/>
    </row>
    <row r="39" spans="1:28" ht="120" x14ac:dyDescent="0.25">
      <c r="A39" s="42">
        <v>40</v>
      </c>
      <c r="B39" s="43" t="s">
        <v>149</v>
      </c>
      <c r="C39" s="43" t="s">
        <v>334</v>
      </c>
      <c r="D39" s="42" t="s">
        <v>342</v>
      </c>
      <c r="E39" s="43"/>
      <c r="F39" s="43" t="s">
        <v>232</v>
      </c>
      <c r="G39" s="43"/>
      <c r="H39" s="43" t="s">
        <v>74</v>
      </c>
      <c r="I39" s="43" t="s">
        <v>150</v>
      </c>
      <c r="J39" s="51">
        <v>4756947747</v>
      </c>
      <c r="K39" s="43" t="s">
        <v>151</v>
      </c>
      <c r="L39" s="52" t="s">
        <v>152</v>
      </c>
      <c r="M39" s="43" t="s">
        <v>52</v>
      </c>
      <c r="N39" s="43" t="s">
        <v>17</v>
      </c>
      <c r="O39" s="53">
        <v>4</v>
      </c>
      <c r="P39" s="9"/>
      <c r="Q39" s="9"/>
      <c r="R39" s="10"/>
      <c r="S39" s="11"/>
      <c r="T39" s="10"/>
      <c r="U39" s="11"/>
      <c r="V39" s="10"/>
      <c r="W39" s="11"/>
      <c r="X39" s="12"/>
      <c r="Y39" s="13"/>
    </row>
    <row r="40" spans="1:28" ht="120" x14ac:dyDescent="0.25">
      <c r="A40" s="42">
        <v>41</v>
      </c>
      <c r="B40" s="43" t="s">
        <v>149</v>
      </c>
      <c r="C40" s="43" t="s">
        <v>334</v>
      </c>
      <c r="D40" s="42" t="s">
        <v>342</v>
      </c>
      <c r="E40" s="43"/>
      <c r="F40" s="43" t="s">
        <v>233</v>
      </c>
      <c r="G40" s="43"/>
      <c r="H40" s="43" t="s">
        <v>74</v>
      </c>
      <c r="I40" s="43" t="s">
        <v>150</v>
      </c>
      <c r="J40" s="51">
        <v>2749080086</v>
      </c>
      <c r="K40" s="43" t="s">
        <v>235</v>
      </c>
      <c r="L40" s="52" t="s">
        <v>152</v>
      </c>
      <c r="M40" s="43" t="s">
        <v>16</v>
      </c>
      <c r="N40" s="43" t="s">
        <v>17</v>
      </c>
      <c r="O40" s="53">
        <v>11</v>
      </c>
      <c r="P40" s="9"/>
      <c r="Q40" s="9"/>
      <c r="R40" s="10"/>
      <c r="S40" s="11"/>
      <c r="T40" s="10"/>
      <c r="U40" s="11"/>
      <c r="V40" s="10"/>
      <c r="W40" s="11"/>
      <c r="X40" s="12"/>
      <c r="Y40" s="13"/>
    </row>
    <row r="41" spans="1:28" s="14" customFormat="1" ht="187.5" customHeight="1" x14ac:dyDescent="0.25">
      <c r="A41" s="42">
        <v>42</v>
      </c>
      <c r="B41" s="43" t="s">
        <v>154</v>
      </c>
      <c r="C41" s="43" t="s">
        <v>334</v>
      </c>
      <c r="D41" s="43" t="s">
        <v>253</v>
      </c>
      <c r="E41" s="43"/>
      <c r="F41" s="43"/>
      <c r="G41" s="43"/>
      <c r="H41" s="42" t="s">
        <v>340</v>
      </c>
      <c r="I41" s="43" t="s">
        <v>13</v>
      </c>
      <c r="J41" s="53"/>
      <c r="K41" s="43" t="s">
        <v>155</v>
      </c>
      <c r="L41" s="52" t="s">
        <v>156</v>
      </c>
      <c r="M41" s="43" t="s">
        <v>16</v>
      </c>
      <c r="N41" s="43" t="s">
        <v>28</v>
      </c>
      <c r="O41" s="53">
        <v>100</v>
      </c>
      <c r="P41" s="11"/>
      <c r="Q41" s="11"/>
      <c r="R41" s="10">
        <v>100</v>
      </c>
      <c r="S41" s="11" t="s">
        <v>157</v>
      </c>
      <c r="T41" s="10"/>
      <c r="U41" s="11"/>
      <c r="V41" s="10"/>
      <c r="W41" s="11"/>
      <c r="X41" s="12"/>
      <c r="Y41" s="13"/>
      <c r="AB41" s="8"/>
    </row>
    <row r="42" spans="1:28" s="14" customFormat="1" ht="180" x14ac:dyDescent="0.25">
      <c r="A42" s="42">
        <v>43</v>
      </c>
      <c r="B42" s="43" t="s">
        <v>154</v>
      </c>
      <c r="C42" s="43" t="s">
        <v>334</v>
      </c>
      <c r="D42" s="43" t="s">
        <v>253</v>
      </c>
      <c r="E42" s="43"/>
      <c r="F42" s="43"/>
      <c r="G42" s="43"/>
      <c r="H42" s="42" t="s">
        <v>340</v>
      </c>
      <c r="I42" s="43" t="s">
        <v>13</v>
      </c>
      <c r="J42" s="53"/>
      <c r="K42" s="43" t="s">
        <v>158</v>
      </c>
      <c r="L42" s="52" t="s">
        <v>159</v>
      </c>
      <c r="M42" s="43" t="s">
        <v>16</v>
      </c>
      <c r="N42" s="43" t="s">
        <v>28</v>
      </c>
      <c r="O42" s="53">
        <v>100</v>
      </c>
      <c r="P42" s="11"/>
      <c r="Q42" s="11"/>
      <c r="R42" s="10">
        <v>100</v>
      </c>
      <c r="S42" s="11" t="s">
        <v>160</v>
      </c>
      <c r="T42" s="10"/>
      <c r="U42" s="11"/>
      <c r="V42" s="10"/>
      <c r="W42" s="11"/>
      <c r="X42" s="12"/>
      <c r="Y42" s="13"/>
      <c r="AB42" s="8"/>
    </row>
    <row r="43" spans="1:28" s="14" customFormat="1" ht="45" x14ac:dyDescent="0.25">
      <c r="A43" s="42">
        <v>44</v>
      </c>
      <c r="B43" s="43" t="s">
        <v>154</v>
      </c>
      <c r="C43" s="43" t="s">
        <v>334</v>
      </c>
      <c r="D43" s="43" t="s">
        <v>253</v>
      </c>
      <c r="E43" s="43"/>
      <c r="F43" s="43"/>
      <c r="G43" s="43"/>
      <c r="H43" s="42" t="s">
        <v>340</v>
      </c>
      <c r="I43" s="43" t="s">
        <v>13</v>
      </c>
      <c r="J43" s="53"/>
      <c r="K43" s="43" t="s">
        <v>161</v>
      </c>
      <c r="L43" s="52" t="s">
        <v>162</v>
      </c>
      <c r="M43" s="43" t="s">
        <v>16</v>
      </c>
      <c r="N43" s="43" t="s">
        <v>28</v>
      </c>
      <c r="O43" s="53">
        <v>100</v>
      </c>
      <c r="P43" s="11"/>
      <c r="Q43" s="11"/>
      <c r="R43" s="10"/>
      <c r="S43" s="11"/>
      <c r="T43" s="10"/>
      <c r="U43" s="11"/>
      <c r="V43" s="10"/>
      <c r="W43" s="11"/>
      <c r="X43" s="12"/>
      <c r="Y43" s="13"/>
      <c r="AB43" s="8"/>
    </row>
    <row r="44" spans="1:28" s="14" customFormat="1" ht="90" x14ac:dyDescent="0.25">
      <c r="A44" s="42">
        <v>45</v>
      </c>
      <c r="B44" s="43" t="s">
        <v>154</v>
      </c>
      <c r="C44" s="43" t="s">
        <v>334</v>
      </c>
      <c r="D44" s="43" t="s">
        <v>253</v>
      </c>
      <c r="E44" s="43"/>
      <c r="F44" s="43"/>
      <c r="G44" s="43"/>
      <c r="H44" s="42" t="s">
        <v>340</v>
      </c>
      <c r="I44" s="43" t="s">
        <v>13</v>
      </c>
      <c r="J44" s="53"/>
      <c r="K44" s="43" t="s">
        <v>163</v>
      </c>
      <c r="L44" s="52" t="s">
        <v>164</v>
      </c>
      <c r="M44" s="43" t="s">
        <v>16</v>
      </c>
      <c r="N44" s="43" t="s">
        <v>28</v>
      </c>
      <c r="O44" s="53">
        <v>100</v>
      </c>
      <c r="P44" s="11"/>
      <c r="Q44" s="11"/>
      <c r="R44" s="10">
        <v>100</v>
      </c>
      <c r="S44" s="11" t="s">
        <v>165</v>
      </c>
      <c r="T44" s="10"/>
      <c r="U44" s="11"/>
      <c r="V44" s="10"/>
      <c r="W44" s="11"/>
      <c r="X44" s="12"/>
      <c r="Y44" s="13"/>
      <c r="AB44" s="8"/>
    </row>
    <row r="45" spans="1:28" s="14" customFormat="1" ht="60" x14ac:dyDescent="0.25">
      <c r="A45" s="42">
        <v>46</v>
      </c>
      <c r="B45" s="43" t="s">
        <v>166</v>
      </c>
      <c r="C45" s="43" t="s">
        <v>166</v>
      </c>
      <c r="D45" s="43" t="s">
        <v>350</v>
      </c>
      <c r="E45" s="43"/>
      <c r="F45" s="43"/>
      <c r="G45" s="43"/>
      <c r="H45" s="42" t="s">
        <v>340</v>
      </c>
      <c r="I45" s="43" t="s">
        <v>13</v>
      </c>
      <c r="J45" s="53"/>
      <c r="K45" s="43" t="s">
        <v>167</v>
      </c>
      <c r="L45" s="52" t="s">
        <v>168</v>
      </c>
      <c r="M45" s="43" t="s">
        <v>16</v>
      </c>
      <c r="N45" s="43" t="s">
        <v>28</v>
      </c>
      <c r="O45" s="53">
        <v>100</v>
      </c>
      <c r="P45" s="15"/>
      <c r="Q45" s="15"/>
      <c r="R45" s="10">
        <f>ROUND((24/28)*100,0)</f>
        <v>86</v>
      </c>
      <c r="S45" s="11" t="s">
        <v>169</v>
      </c>
      <c r="T45" s="10"/>
      <c r="U45" s="11"/>
      <c r="V45" s="10"/>
      <c r="W45" s="11"/>
      <c r="X45" s="12"/>
      <c r="Y45" s="13"/>
      <c r="AB45" s="8"/>
    </row>
    <row r="46" spans="1:28" s="14" customFormat="1" ht="75" x14ac:dyDescent="0.25">
      <c r="A46" s="42">
        <v>47</v>
      </c>
      <c r="B46" s="43" t="s">
        <v>170</v>
      </c>
      <c r="C46" s="43" t="s">
        <v>170</v>
      </c>
      <c r="D46" s="43" t="s">
        <v>253</v>
      </c>
      <c r="E46" s="43"/>
      <c r="F46" s="43"/>
      <c r="G46" s="43"/>
      <c r="H46" s="42" t="s">
        <v>340</v>
      </c>
      <c r="I46" s="43" t="s">
        <v>13</v>
      </c>
      <c r="J46" s="53"/>
      <c r="K46" s="43" t="s">
        <v>171</v>
      </c>
      <c r="L46" s="52" t="s">
        <v>172</v>
      </c>
      <c r="M46" s="43" t="s">
        <v>16</v>
      </c>
      <c r="N46" s="43" t="s">
        <v>33</v>
      </c>
      <c r="O46" s="53">
        <v>100</v>
      </c>
      <c r="P46" s="11"/>
      <c r="Q46" s="11"/>
      <c r="R46" s="10"/>
      <c r="S46" s="11"/>
      <c r="T46" s="10"/>
      <c r="U46" s="11"/>
      <c r="V46" s="10"/>
      <c r="W46" s="11"/>
      <c r="X46" s="12"/>
      <c r="Y46" s="13"/>
      <c r="AB46" s="8"/>
    </row>
    <row r="47" spans="1:28" s="14" customFormat="1" ht="210" x14ac:dyDescent="0.25">
      <c r="A47" s="42">
        <v>48</v>
      </c>
      <c r="B47" s="43" t="s">
        <v>170</v>
      </c>
      <c r="C47" s="43" t="s">
        <v>170</v>
      </c>
      <c r="D47" s="43" t="s">
        <v>253</v>
      </c>
      <c r="E47" s="43"/>
      <c r="F47" s="43"/>
      <c r="G47" s="43"/>
      <c r="H47" s="42" t="s">
        <v>340</v>
      </c>
      <c r="I47" s="43" t="s">
        <v>13</v>
      </c>
      <c r="J47" s="53"/>
      <c r="K47" s="43" t="s">
        <v>173</v>
      </c>
      <c r="L47" s="52" t="s">
        <v>174</v>
      </c>
      <c r="M47" s="43" t="s">
        <v>16</v>
      </c>
      <c r="N47" s="43" t="s">
        <v>28</v>
      </c>
      <c r="O47" s="53">
        <v>80</v>
      </c>
      <c r="P47" s="11"/>
      <c r="Q47" s="11"/>
      <c r="R47" s="10">
        <v>82.4</v>
      </c>
      <c r="S47" s="11" t="s">
        <v>175</v>
      </c>
      <c r="T47" s="10"/>
      <c r="U47" s="11"/>
      <c r="V47" s="10"/>
      <c r="W47" s="11"/>
      <c r="X47" s="12"/>
      <c r="Y47" s="13"/>
      <c r="AB47" s="8"/>
    </row>
    <row r="48" spans="1:28" s="14" customFormat="1" ht="45" x14ac:dyDescent="0.25">
      <c r="A48" s="42">
        <v>49</v>
      </c>
      <c r="B48" s="43" t="s">
        <v>170</v>
      </c>
      <c r="C48" s="43" t="s">
        <v>170</v>
      </c>
      <c r="D48" s="43" t="s">
        <v>253</v>
      </c>
      <c r="E48" s="43"/>
      <c r="F48" s="43"/>
      <c r="G48" s="43"/>
      <c r="H48" s="42" t="s">
        <v>340</v>
      </c>
      <c r="I48" s="43" t="s">
        <v>13</v>
      </c>
      <c r="J48" s="53"/>
      <c r="K48" s="43" t="s">
        <v>176</v>
      </c>
      <c r="L48" s="52" t="s">
        <v>177</v>
      </c>
      <c r="M48" s="43" t="s">
        <v>16</v>
      </c>
      <c r="N48" s="43" t="s">
        <v>33</v>
      </c>
      <c r="O48" s="53">
        <v>90</v>
      </c>
      <c r="P48" s="11"/>
      <c r="Q48" s="11"/>
      <c r="R48" s="10"/>
      <c r="S48" s="11"/>
      <c r="T48" s="10"/>
      <c r="U48" s="11"/>
      <c r="V48" s="10"/>
      <c r="W48" s="11"/>
      <c r="X48" s="12"/>
      <c r="Y48" s="13"/>
      <c r="AB48" s="8"/>
    </row>
    <row r="49" spans="1:28" ht="105" x14ac:dyDescent="0.25">
      <c r="A49" s="42">
        <v>50</v>
      </c>
      <c r="B49" s="43" t="s">
        <v>149</v>
      </c>
      <c r="C49" s="43" t="s">
        <v>334</v>
      </c>
      <c r="D49" s="43" t="s">
        <v>253</v>
      </c>
      <c r="E49" s="43"/>
      <c r="F49" s="43"/>
      <c r="G49" s="43"/>
      <c r="H49" s="42" t="s">
        <v>340</v>
      </c>
      <c r="I49" s="43" t="s">
        <v>13</v>
      </c>
      <c r="J49" s="25"/>
      <c r="K49" s="43" t="s">
        <v>178</v>
      </c>
      <c r="L49" s="52" t="s">
        <v>179</v>
      </c>
      <c r="M49" s="43" t="s">
        <v>52</v>
      </c>
      <c r="N49" s="43" t="s">
        <v>17</v>
      </c>
      <c r="O49" s="53">
        <v>1</v>
      </c>
      <c r="P49" s="9"/>
      <c r="Q49" s="9"/>
      <c r="R49" s="10"/>
      <c r="S49" s="11" t="s">
        <v>153</v>
      </c>
      <c r="T49" s="10"/>
      <c r="U49" s="11" t="s">
        <v>180</v>
      </c>
      <c r="V49" s="10"/>
      <c r="W49" s="11" t="s">
        <v>181</v>
      </c>
      <c r="X49" s="12"/>
      <c r="Y49" s="13"/>
    </row>
    <row r="50" spans="1:28" ht="90" x14ac:dyDescent="0.25">
      <c r="A50" s="42">
        <v>51</v>
      </c>
      <c r="B50" s="43" t="s">
        <v>149</v>
      </c>
      <c r="C50" s="43" t="s">
        <v>334</v>
      </c>
      <c r="D50" s="43" t="s">
        <v>253</v>
      </c>
      <c r="E50" s="43"/>
      <c r="F50" s="43"/>
      <c r="G50" s="43"/>
      <c r="H50" s="42" t="s">
        <v>340</v>
      </c>
      <c r="I50" s="43" t="s">
        <v>13</v>
      </c>
      <c r="J50" s="53"/>
      <c r="K50" s="43" t="s">
        <v>182</v>
      </c>
      <c r="L50" s="52" t="s">
        <v>183</v>
      </c>
      <c r="M50" s="43" t="s">
        <v>52</v>
      </c>
      <c r="N50" s="43" t="s">
        <v>17</v>
      </c>
      <c r="O50" s="53">
        <v>5</v>
      </c>
      <c r="P50" s="9"/>
      <c r="Q50" s="9"/>
      <c r="R50" s="10"/>
      <c r="S50" s="11" t="s">
        <v>153</v>
      </c>
      <c r="T50" s="10"/>
      <c r="U50" s="11" t="s">
        <v>153</v>
      </c>
      <c r="V50" s="10"/>
      <c r="W50" s="11" t="s">
        <v>184</v>
      </c>
      <c r="X50" s="12"/>
      <c r="Y50" s="13"/>
    </row>
    <row r="51" spans="1:28" ht="110.25" customHeight="1" x14ac:dyDescent="0.25">
      <c r="A51" s="42">
        <v>57</v>
      </c>
      <c r="B51" s="43" t="s">
        <v>149</v>
      </c>
      <c r="C51" s="43" t="s">
        <v>334</v>
      </c>
      <c r="D51" s="42" t="s">
        <v>342</v>
      </c>
      <c r="E51" s="43"/>
      <c r="F51" s="43" t="s">
        <v>233</v>
      </c>
      <c r="G51" s="43"/>
      <c r="H51" s="43" t="s">
        <v>74</v>
      </c>
      <c r="I51" s="43" t="s">
        <v>150</v>
      </c>
      <c r="J51" s="51">
        <v>194284612</v>
      </c>
      <c r="K51" s="54" t="s">
        <v>234</v>
      </c>
      <c r="L51" s="52" t="s">
        <v>81</v>
      </c>
      <c r="M51" s="43" t="s">
        <v>52</v>
      </c>
      <c r="N51" s="43" t="s">
        <v>17</v>
      </c>
      <c r="O51" s="53">
        <v>1</v>
      </c>
      <c r="P51" s="9"/>
      <c r="Q51" s="9"/>
      <c r="R51" s="10"/>
      <c r="S51" s="11"/>
      <c r="T51" s="10"/>
      <c r="U51" s="11"/>
      <c r="V51" s="10"/>
      <c r="W51" s="5"/>
      <c r="X51" s="3"/>
      <c r="Y51" s="2"/>
    </row>
    <row r="52" spans="1:28" s="14" customFormat="1" ht="120" x14ac:dyDescent="0.25">
      <c r="A52" s="42">
        <v>63</v>
      </c>
      <c r="B52" s="43" t="s">
        <v>11</v>
      </c>
      <c r="C52" s="43" t="s">
        <v>21</v>
      </c>
      <c r="D52" s="43" t="s">
        <v>253</v>
      </c>
      <c r="E52" s="43"/>
      <c r="F52" s="43"/>
      <c r="G52" s="43"/>
      <c r="H52" s="42" t="s">
        <v>340</v>
      </c>
      <c r="I52" s="43" t="s">
        <v>13</v>
      </c>
      <c r="J52" s="53"/>
      <c r="K52" s="43" t="s">
        <v>185</v>
      </c>
      <c r="L52" s="52" t="s">
        <v>186</v>
      </c>
      <c r="M52" s="43" t="s">
        <v>24</v>
      </c>
      <c r="N52" s="43" t="s">
        <v>28</v>
      </c>
      <c r="O52" s="53">
        <v>4</v>
      </c>
      <c r="P52" s="11"/>
      <c r="Q52" s="11"/>
      <c r="R52" s="10"/>
      <c r="S52" s="11" t="s">
        <v>187</v>
      </c>
      <c r="T52" s="10"/>
      <c r="U52" s="11"/>
      <c r="V52" s="10"/>
      <c r="W52" s="11"/>
      <c r="X52" s="12"/>
      <c r="Y52" s="13"/>
      <c r="AB52" s="8"/>
    </row>
    <row r="53" spans="1:28" s="14" customFormat="1" ht="90" customHeight="1" x14ac:dyDescent="0.25">
      <c r="A53" s="42">
        <v>64</v>
      </c>
      <c r="B53" s="43" t="s">
        <v>117</v>
      </c>
      <c r="C53" s="43" t="s">
        <v>119</v>
      </c>
      <c r="D53" s="42" t="s">
        <v>342</v>
      </c>
      <c r="E53" s="43" t="s">
        <v>245</v>
      </c>
      <c r="F53" s="43" t="s">
        <v>236</v>
      </c>
      <c r="G53" s="43"/>
      <c r="H53" s="43" t="s">
        <v>74</v>
      </c>
      <c r="I53" s="43" t="s">
        <v>237</v>
      </c>
      <c r="J53" s="51">
        <v>106800000000</v>
      </c>
      <c r="K53" s="43" t="s">
        <v>238</v>
      </c>
      <c r="L53" s="52" t="s">
        <v>240</v>
      </c>
      <c r="M53" s="43" t="s">
        <v>52</v>
      </c>
      <c r="N53" s="43" t="s">
        <v>17</v>
      </c>
      <c r="O53" s="53">
        <v>20</v>
      </c>
      <c r="P53" s="11"/>
      <c r="Q53" s="11"/>
      <c r="R53" s="10"/>
      <c r="S53" s="11"/>
      <c r="T53" s="10"/>
      <c r="U53" s="11"/>
      <c r="V53" s="10"/>
      <c r="W53" s="11"/>
      <c r="X53" s="12"/>
      <c r="Y53" s="13"/>
      <c r="AB53" s="8"/>
    </row>
    <row r="54" spans="1:28" s="14" customFormat="1" ht="90" customHeight="1" x14ac:dyDescent="0.25">
      <c r="A54" s="42">
        <v>65</v>
      </c>
      <c r="B54" s="43" t="s">
        <v>117</v>
      </c>
      <c r="C54" s="43" t="s">
        <v>119</v>
      </c>
      <c r="D54" s="42" t="s">
        <v>342</v>
      </c>
      <c r="E54" s="43" t="s">
        <v>245</v>
      </c>
      <c r="F54" s="43" t="s">
        <v>239</v>
      </c>
      <c r="G54" s="43"/>
      <c r="H54" s="43" t="s">
        <v>74</v>
      </c>
      <c r="I54" s="43" t="s">
        <v>237</v>
      </c>
      <c r="J54" s="51">
        <v>15200000000</v>
      </c>
      <c r="K54" s="43" t="s">
        <v>130</v>
      </c>
      <c r="L54" s="52" t="s">
        <v>241</v>
      </c>
      <c r="M54" s="43" t="s">
        <v>52</v>
      </c>
      <c r="N54" s="43" t="s">
        <v>17</v>
      </c>
      <c r="O54" s="53">
        <v>20</v>
      </c>
      <c r="P54" s="11"/>
      <c r="Q54" s="11"/>
      <c r="R54" s="10"/>
      <c r="S54" s="11"/>
      <c r="T54" s="10"/>
      <c r="U54" s="11"/>
      <c r="V54" s="10"/>
      <c r="W54" s="11"/>
      <c r="X54" s="12"/>
      <c r="Y54" s="13"/>
      <c r="AB54" s="8"/>
    </row>
    <row r="55" spans="1:28" s="14" customFormat="1" ht="90" customHeight="1" x14ac:dyDescent="0.25">
      <c r="A55" s="42">
        <v>66</v>
      </c>
      <c r="B55" s="43" t="s">
        <v>117</v>
      </c>
      <c r="C55" s="43" t="s">
        <v>119</v>
      </c>
      <c r="D55" s="42" t="s">
        <v>342</v>
      </c>
      <c r="E55" s="43" t="s">
        <v>245</v>
      </c>
      <c r="F55" s="43" t="s">
        <v>246</v>
      </c>
      <c r="G55" s="43"/>
      <c r="H55" s="43" t="s">
        <v>74</v>
      </c>
      <c r="I55" s="43" t="s">
        <v>118</v>
      </c>
      <c r="J55" s="53">
        <v>109467828077</v>
      </c>
      <c r="K55" s="43" t="s">
        <v>247</v>
      </c>
      <c r="L55" s="52" t="s">
        <v>247</v>
      </c>
      <c r="M55" s="43" t="s">
        <v>52</v>
      </c>
      <c r="N55" s="43" t="s">
        <v>17</v>
      </c>
      <c r="O55" s="53">
        <v>1</v>
      </c>
      <c r="P55" s="11"/>
      <c r="Q55" s="11"/>
      <c r="R55" s="10"/>
      <c r="S55" s="11"/>
      <c r="T55" s="10"/>
      <c r="U55" s="11"/>
      <c r="V55" s="10"/>
      <c r="W55" s="11"/>
      <c r="X55" s="12"/>
      <c r="Y55" s="13"/>
      <c r="AB55" s="8"/>
    </row>
    <row r="56" spans="1:28" s="14" customFormat="1" ht="90" customHeight="1" x14ac:dyDescent="0.25">
      <c r="A56" s="42">
        <v>67</v>
      </c>
      <c r="B56" s="43" t="s">
        <v>72</v>
      </c>
      <c r="C56" s="43" t="s">
        <v>334</v>
      </c>
      <c r="D56" s="43" t="s">
        <v>253</v>
      </c>
      <c r="E56" s="43" t="s">
        <v>248</v>
      </c>
      <c r="F56" s="43" t="s">
        <v>252</v>
      </c>
      <c r="G56" s="43"/>
      <c r="H56" s="42" t="s">
        <v>340</v>
      </c>
      <c r="I56" s="43" t="s">
        <v>13</v>
      </c>
      <c r="J56" s="55">
        <f>3242000000+4369000000</f>
        <v>7611000000</v>
      </c>
      <c r="K56" s="43" t="s">
        <v>249</v>
      </c>
      <c r="L56" s="56" t="s">
        <v>250</v>
      </c>
      <c r="M56" s="43" t="s">
        <v>52</v>
      </c>
      <c r="N56" s="43" t="s">
        <v>17</v>
      </c>
      <c r="O56" s="53">
        <v>10</v>
      </c>
      <c r="P56" s="11"/>
      <c r="Q56" s="11"/>
      <c r="R56" s="10"/>
      <c r="S56" s="11"/>
      <c r="T56" s="10"/>
      <c r="U56" s="11"/>
      <c r="V56" s="10"/>
      <c r="W56" s="11"/>
      <c r="X56" s="12"/>
      <c r="Y56" s="13"/>
      <c r="AB56" s="8"/>
    </row>
    <row r="57" spans="1:28" s="14" customFormat="1" ht="90" customHeight="1" x14ac:dyDescent="0.25">
      <c r="A57" s="42">
        <v>70</v>
      </c>
      <c r="B57" s="43" t="s">
        <v>72</v>
      </c>
      <c r="C57" s="43" t="s">
        <v>94</v>
      </c>
      <c r="D57" s="43" t="s">
        <v>253</v>
      </c>
      <c r="E57" s="43" t="s">
        <v>248</v>
      </c>
      <c r="F57" s="43" t="s">
        <v>256</v>
      </c>
      <c r="G57" s="43"/>
      <c r="H57" s="42" t="s">
        <v>340</v>
      </c>
      <c r="I57" s="43" t="s">
        <v>13</v>
      </c>
      <c r="J57" s="53">
        <v>3242000000</v>
      </c>
      <c r="K57" s="43" t="s">
        <v>255</v>
      </c>
      <c r="L57" s="52" t="s">
        <v>348</v>
      </c>
      <c r="M57" s="43" t="s">
        <v>52</v>
      </c>
      <c r="N57" s="43" t="s">
        <v>17</v>
      </c>
      <c r="O57" s="53">
        <v>17</v>
      </c>
      <c r="P57" s="11"/>
      <c r="Q57" s="11"/>
      <c r="R57" s="10"/>
      <c r="S57" s="11"/>
      <c r="T57" s="10"/>
      <c r="U57" s="11"/>
      <c r="V57" s="10"/>
      <c r="W57" s="11"/>
      <c r="X57" s="12"/>
      <c r="Y57" s="13"/>
      <c r="AB57" s="8"/>
    </row>
    <row r="58" spans="1:28" s="14" customFormat="1" ht="90" customHeight="1" x14ac:dyDescent="0.25">
      <c r="A58" s="42">
        <v>78</v>
      </c>
      <c r="B58" s="43" t="s">
        <v>11</v>
      </c>
      <c r="C58" s="57" t="s">
        <v>39</v>
      </c>
      <c r="D58" s="43" t="s">
        <v>299</v>
      </c>
      <c r="E58" s="43" t="s">
        <v>257</v>
      </c>
      <c r="F58" s="43" t="s">
        <v>265</v>
      </c>
      <c r="G58" s="58">
        <v>46023</v>
      </c>
      <c r="H58" s="43"/>
      <c r="I58" s="43" t="s">
        <v>13</v>
      </c>
      <c r="J58" s="59"/>
      <c r="K58" s="43" t="s">
        <v>302</v>
      </c>
      <c r="L58" s="52"/>
      <c r="M58" s="43" t="s">
        <v>16</v>
      </c>
      <c r="N58" s="43"/>
      <c r="O58" s="53">
        <v>100</v>
      </c>
      <c r="P58" s="21"/>
      <c r="Q58" s="11"/>
      <c r="R58" s="10"/>
      <c r="S58" s="11"/>
      <c r="T58" s="10"/>
      <c r="U58" s="11"/>
      <c r="V58" s="10"/>
      <c r="W58" s="11"/>
      <c r="X58" s="12"/>
      <c r="Y58" s="13"/>
      <c r="AB58" s="8"/>
    </row>
    <row r="59" spans="1:28" s="14" customFormat="1" ht="90" customHeight="1" x14ac:dyDescent="0.25">
      <c r="A59" s="42">
        <v>79</v>
      </c>
      <c r="B59" s="43" t="s">
        <v>11</v>
      </c>
      <c r="C59" s="43" t="s">
        <v>39</v>
      </c>
      <c r="D59" s="43" t="s">
        <v>299</v>
      </c>
      <c r="E59" s="43" t="s">
        <v>257</v>
      </c>
      <c r="F59" s="43" t="s">
        <v>266</v>
      </c>
      <c r="G59" s="58">
        <v>46174</v>
      </c>
      <c r="H59" s="43"/>
      <c r="I59" s="43" t="s">
        <v>13</v>
      </c>
      <c r="J59" s="59"/>
      <c r="K59" s="43" t="s">
        <v>303</v>
      </c>
      <c r="L59" s="52"/>
      <c r="M59" s="43" t="s">
        <v>16</v>
      </c>
      <c r="N59" s="43" t="s">
        <v>33</v>
      </c>
      <c r="O59" s="53">
        <v>100</v>
      </c>
      <c r="P59" s="21"/>
      <c r="Q59" s="11"/>
      <c r="R59" s="10"/>
      <c r="S59" s="11"/>
      <c r="T59" s="10"/>
      <c r="U59" s="11"/>
      <c r="V59" s="10"/>
      <c r="W59" s="11"/>
      <c r="X59" s="12"/>
      <c r="Y59" s="13"/>
      <c r="AB59" s="8"/>
    </row>
    <row r="60" spans="1:28" s="14" customFormat="1" ht="90" customHeight="1" x14ac:dyDescent="0.25">
      <c r="A60" s="42">
        <v>80</v>
      </c>
      <c r="B60" s="43" t="s">
        <v>11</v>
      </c>
      <c r="C60" s="43" t="s">
        <v>39</v>
      </c>
      <c r="D60" s="43" t="s">
        <v>299</v>
      </c>
      <c r="E60" s="43" t="s">
        <v>257</v>
      </c>
      <c r="F60" s="43" t="s">
        <v>267</v>
      </c>
      <c r="G60" s="58">
        <v>46023</v>
      </c>
      <c r="H60" s="43"/>
      <c r="I60" s="43" t="s">
        <v>13</v>
      </c>
      <c r="J60" s="59"/>
      <c r="K60" s="43" t="s">
        <v>304</v>
      </c>
      <c r="L60" s="52"/>
      <c r="M60" s="43" t="s">
        <v>24</v>
      </c>
      <c r="N60" s="43"/>
      <c r="O60" s="53">
        <v>1</v>
      </c>
      <c r="P60" s="21"/>
      <c r="Q60" s="11"/>
      <c r="R60" s="10"/>
      <c r="S60" s="11"/>
      <c r="T60" s="10"/>
      <c r="U60" s="11"/>
      <c r="V60" s="10"/>
      <c r="W60" s="11"/>
      <c r="X60" s="12"/>
      <c r="Y60" s="13"/>
      <c r="AB60" s="8"/>
    </row>
    <row r="61" spans="1:28" s="14" customFormat="1" ht="90" customHeight="1" x14ac:dyDescent="0.25">
      <c r="A61" s="42">
        <v>81</v>
      </c>
      <c r="B61" s="43" t="s">
        <v>11</v>
      </c>
      <c r="C61" s="43" t="s">
        <v>39</v>
      </c>
      <c r="D61" s="43" t="s">
        <v>299</v>
      </c>
      <c r="E61" s="43" t="s">
        <v>257</v>
      </c>
      <c r="F61" s="43" t="s">
        <v>268</v>
      </c>
      <c r="G61" s="58">
        <v>46054</v>
      </c>
      <c r="H61" s="43"/>
      <c r="I61" s="43" t="s">
        <v>13</v>
      </c>
      <c r="J61" s="59"/>
      <c r="K61" s="43" t="s">
        <v>305</v>
      </c>
      <c r="L61" s="52"/>
      <c r="M61" s="43" t="s">
        <v>24</v>
      </c>
      <c r="N61" s="43" t="s">
        <v>20</v>
      </c>
      <c r="O61" s="53">
        <v>1</v>
      </c>
      <c r="P61" s="21"/>
      <c r="Q61" s="11"/>
      <c r="R61" s="10"/>
      <c r="S61" s="11"/>
      <c r="T61" s="10"/>
      <c r="U61" s="11"/>
      <c r="V61" s="10"/>
      <c r="W61" s="11"/>
      <c r="X61" s="12"/>
      <c r="Y61" s="13"/>
      <c r="AB61" s="8"/>
    </row>
    <row r="62" spans="1:28" s="14" customFormat="1" ht="90" customHeight="1" x14ac:dyDescent="0.25">
      <c r="A62" s="42">
        <v>82</v>
      </c>
      <c r="B62" s="43" t="s">
        <v>11</v>
      </c>
      <c r="C62" s="43" t="s">
        <v>39</v>
      </c>
      <c r="D62" s="43" t="s">
        <v>299</v>
      </c>
      <c r="E62" s="43" t="s">
        <v>257</v>
      </c>
      <c r="F62" s="43" t="s">
        <v>269</v>
      </c>
      <c r="G62" s="58">
        <v>46054</v>
      </c>
      <c r="H62" s="43"/>
      <c r="I62" s="43" t="s">
        <v>13</v>
      </c>
      <c r="J62" s="59"/>
      <c r="K62" s="43" t="s">
        <v>306</v>
      </c>
      <c r="L62" s="52"/>
      <c r="M62" s="43" t="s">
        <v>16</v>
      </c>
      <c r="N62" s="43"/>
      <c r="O62" s="53">
        <v>100</v>
      </c>
      <c r="P62" s="21"/>
      <c r="Q62" s="11"/>
      <c r="R62" s="10"/>
      <c r="S62" s="11"/>
      <c r="T62" s="10"/>
      <c r="U62" s="11"/>
      <c r="V62" s="10"/>
      <c r="W62" s="11"/>
      <c r="X62" s="12"/>
      <c r="Y62" s="13"/>
      <c r="AB62" s="8"/>
    </row>
    <row r="63" spans="1:28" s="14" customFormat="1" ht="90" customHeight="1" x14ac:dyDescent="0.25">
      <c r="A63" s="42">
        <v>83</v>
      </c>
      <c r="B63" s="43" t="s">
        <v>11</v>
      </c>
      <c r="C63" s="43" t="s">
        <v>39</v>
      </c>
      <c r="D63" s="43" t="s">
        <v>299</v>
      </c>
      <c r="E63" s="43" t="s">
        <v>257</v>
      </c>
      <c r="F63" s="43" t="s">
        <v>270</v>
      </c>
      <c r="G63" s="58">
        <v>46054</v>
      </c>
      <c r="H63" s="43"/>
      <c r="I63" s="43" t="s">
        <v>13</v>
      </c>
      <c r="J63" s="59"/>
      <c r="K63" s="43" t="s">
        <v>307</v>
      </c>
      <c r="L63" s="52"/>
      <c r="M63" s="43" t="s">
        <v>16</v>
      </c>
      <c r="N63" s="43"/>
      <c r="O63" s="53">
        <v>100</v>
      </c>
      <c r="P63" s="21"/>
      <c r="Q63" s="11"/>
      <c r="R63" s="10"/>
      <c r="S63" s="11"/>
      <c r="T63" s="10"/>
      <c r="U63" s="11"/>
      <c r="V63" s="10"/>
      <c r="W63" s="11"/>
      <c r="X63" s="12"/>
      <c r="Y63" s="13"/>
      <c r="AB63" s="8"/>
    </row>
    <row r="64" spans="1:28" s="14" customFormat="1" ht="90" customHeight="1" x14ac:dyDescent="0.25">
      <c r="A64" s="42">
        <v>84</v>
      </c>
      <c r="B64" s="43" t="s">
        <v>300</v>
      </c>
      <c r="C64" s="54" t="s">
        <v>347</v>
      </c>
      <c r="D64" s="43" t="s">
        <v>299</v>
      </c>
      <c r="E64" s="43" t="s">
        <v>257</v>
      </c>
      <c r="F64" s="54" t="s">
        <v>271</v>
      </c>
      <c r="G64" s="58">
        <v>46054</v>
      </c>
      <c r="H64" s="43"/>
      <c r="I64" s="43" t="s">
        <v>13</v>
      </c>
      <c r="J64" s="59"/>
      <c r="K64" s="54" t="s">
        <v>308</v>
      </c>
      <c r="L64" s="52"/>
      <c r="M64" s="43" t="s">
        <v>16</v>
      </c>
      <c r="N64" s="43"/>
      <c r="O64" s="53">
        <v>100</v>
      </c>
      <c r="P64" s="21"/>
      <c r="Q64" s="11"/>
      <c r="R64" s="10"/>
      <c r="S64" s="11"/>
      <c r="T64" s="10"/>
      <c r="U64" s="11"/>
      <c r="V64" s="10"/>
      <c r="W64" s="11"/>
      <c r="X64" s="12"/>
      <c r="Y64" s="13"/>
      <c r="AB64" s="8"/>
    </row>
    <row r="65" spans="1:28" s="14" customFormat="1" ht="90" customHeight="1" x14ac:dyDescent="0.25">
      <c r="A65" s="42">
        <v>85</v>
      </c>
      <c r="B65" s="43" t="s">
        <v>300</v>
      </c>
      <c r="C65" s="54" t="s">
        <v>343</v>
      </c>
      <c r="D65" s="43" t="s">
        <v>299</v>
      </c>
      <c r="E65" s="43" t="s">
        <v>257</v>
      </c>
      <c r="F65" s="54" t="s">
        <v>272</v>
      </c>
      <c r="G65" s="60">
        <v>46113</v>
      </c>
      <c r="H65" s="43"/>
      <c r="I65" s="43" t="s">
        <v>13</v>
      </c>
      <c r="J65" s="59"/>
      <c r="K65" s="54" t="s">
        <v>309</v>
      </c>
      <c r="L65" s="52"/>
      <c r="M65" s="43" t="s">
        <v>16</v>
      </c>
      <c r="N65" s="43"/>
      <c r="O65" s="53">
        <v>100</v>
      </c>
      <c r="P65" s="21"/>
      <c r="Q65" s="11"/>
      <c r="R65" s="10"/>
      <c r="S65" s="11"/>
      <c r="T65" s="10"/>
      <c r="U65" s="11"/>
      <c r="V65" s="10"/>
      <c r="W65" s="11"/>
      <c r="X65" s="12"/>
      <c r="Y65" s="13"/>
      <c r="AB65" s="8"/>
    </row>
    <row r="66" spans="1:28" s="14" customFormat="1" ht="21.75" customHeight="1" x14ac:dyDescent="0.25">
      <c r="A66" s="42">
        <v>86</v>
      </c>
      <c r="B66" s="43" t="s">
        <v>300</v>
      </c>
      <c r="C66" s="54" t="s">
        <v>335</v>
      </c>
      <c r="D66" s="43" t="s">
        <v>299</v>
      </c>
      <c r="E66" s="43" t="s">
        <v>257</v>
      </c>
      <c r="F66" s="54" t="s">
        <v>273</v>
      </c>
      <c r="G66" s="60">
        <v>46082</v>
      </c>
      <c r="H66" s="43"/>
      <c r="I66" s="43" t="s">
        <v>13</v>
      </c>
      <c r="J66" s="59"/>
      <c r="K66" s="54" t="s">
        <v>310</v>
      </c>
      <c r="L66" s="52"/>
      <c r="M66" s="43" t="s">
        <v>16</v>
      </c>
      <c r="N66" s="43" t="s">
        <v>28</v>
      </c>
      <c r="O66" s="61">
        <v>100</v>
      </c>
      <c r="P66" s="21"/>
      <c r="Q66" s="11"/>
      <c r="R66" s="10"/>
      <c r="S66" s="11"/>
      <c r="T66" s="10"/>
      <c r="U66" s="11"/>
      <c r="V66" s="10"/>
      <c r="W66" s="11"/>
      <c r="X66" s="12"/>
      <c r="Y66" s="13"/>
      <c r="AB66" s="8"/>
    </row>
    <row r="67" spans="1:28" ht="195" x14ac:dyDescent="0.25">
      <c r="A67" s="42">
        <v>87</v>
      </c>
      <c r="B67" s="43" t="s">
        <v>11</v>
      </c>
      <c r="C67" s="54" t="s">
        <v>346</v>
      </c>
      <c r="D67" s="43" t="s">
        <v>299</v>
      </c>
      <c r="E67" s="43" t="s">
        <v>257</v>
      </c>
      <c r="F67" s="54" t="s">
        <v>274</v>
      </c>
      <c r="G67" s="60">
        <v>46082</v>
      </c>
      <c r="H67" s="43"/>
      <c r="I67" s="43" t="s">
        <v>13</v>
      </c>
      <c r="J67" s="43"/>
      <c r="K67" s="43" t="s">
        <v>311</v>
      </c>
      <c r="L67" s="52"/>
      <c r="M67" s="43" t="s">
        <v>16</v>
      </c>
      <c r="N67" s="43"/>
      <c r="O67" s="61">
        <v>100</v>
      </c>
    </row>
    <row r="68" spans="1:28" ht="195" x14ac:dyDescent="0.25">
      <c r="A68" s="42">
        <v>88</v>
      </c>
      <c r="B68" s="43" t="s">
        <v>11</v>
      </c>
      <c r="C68" s="54" t="s">
        <v>346</v>
      </c>
      <c r="D68" s="43" t="s">
        <v>299</v>
      </c>
      <c r="E68" s="43" t="s">
        <v>257</v>
      </c>
      <c r="F68" s="54" t="s">
        <v>275</v>
      </c>
      <c r="G68" s="60">
        <v>46296</v>
      </c>
      <c r="H68" s="43"/>
      <c r="I68" s="43" t="s">
        <v>13</v>
      </c>
      <c r="J68" s="43"/>
      <c r="K68" s="43" t="s">
        <v>312</v>
      </c>
      <c r="L68" s="52"/>
      <c r="M68" s="43" t="s">
        <v>16</v>
      </c>
      <c r="N68" s="43"/>
      <c r="O68" s="61">
        <v>100</v>
      </c>
    </row>
    <row r="69" spans="1:28" ht="195" x14ac:dyDescent="0.25">
      <c r="A69" s="42">
        <v>89</v>
      </c>
      <c r="B69" s="43" t="s">
        <v>11</v>
      </c>
      <c r="C69" s="43" t="s">
        <v>39</v>
      </c>
      <c r="D69" s="43" t="s">
        <v>299</v>
      </c>
      <c r="E69" s="43" t="s">
        <v>257</v>
      </c>
      <c r="F69" s="43" t="s">
        <v>268</v>
      </c>
      <c r="G69" s="58">
        <v>46054</v>
      </c>
      <c r="H69" s="43"/>
      <c r="I69" s="43" t="s">
        <v>13</v>
      </c>
      <c r="J69" s="43"/>
      <c r="K69" s="43" t="s">
        <v>305</v>
      </c>
      <c r="L69" s="52"/>
      <c r="M69" s="43" t="s">
        <v>24</v>
      </c>
      <c r="N69" s="43" t="s">
        <v>20</v>
      </c>
      <c r="O69" s="53">
        <v>1</v>
      </c>
    </row>
    <row r="70" spans="1:28" ht="195" x14ac:dyDescent="0.25">
      <c r="A70" s="42">
        <v>90</v>
      </c>
      <c r="B70" s="43" t="s">
        <v>11</v>
      </c>
      <c r="C70" s="43" t="s">
        <v>39</v>
      </c>
      <c r="D70" s="43" t="s">
        <v>299</v>
      </c>
      <c r="E70" s="43" t="s">
        <v>257</v>
      </c>
      <c r="F70" s="43" t="s">
        <v>269</v>
      </c>
      <c r="G70" s="58">
        <v>46054</v>
      </c>
      <c r="H70" s="43"/>
      <c r="I70" s="43" t="s">
        <v>13</v>
      </c>
      <c r="J70" s="43"/>
      <c r="K70" s="43" t="s">
        <v>306</v>
      </c>
      <c r="L70" s="52"/>
      <c r="M70" s="43" t="s">
        <v>16</v>
      </c>
      <c r="N70" s="43"/>
      <c r="O70" s="53">
        <v>100</v>
      </c>
    </row>
    <row r="71" spans="1:28" ht="195" x14ac:dyDescent="0.25">
      <c r="A71" s="42">
        <v>91</v>
      </c>
      <c r="B71" s="43" t="s">
        <v>300</v>
      </c>
      <c r="C71" s="43" t="s">
        <v>344</v>
      </c>
      <c r="D71" s="43" t="s">
        <v>299</v>
      </c>
      <c r="E71" s="43" t="s">
        <v>257</v>
      </c>
      <c r="F71" s="43" t="s">
        <v>276</v>
      </c>
      <c r="G71" s="58">
        <v>46054</v>
      </c>
      <c r="H71" s="43"/>
      <c r="I71" s="43" t="s">
        <v>13</v>
      </c>
      <c r="J71" s="43"/>
      <c r="K71" s="43" t="s">
        <v>313</v>
      </c>
      <c r="L71" s="52"/>
      <c r="M71" s="43" t="s">
        <v>16</v>
      </c>
      <c r="N71" s="43"/>
      <c r="O71" s="53">
        <v>100</v>
      </c>
    </row>
    <row r="72" spans="1:28" ht="195" x14ac:dyDescent="0.25">
      <c r="A72" s="42">
        <v>92</v>
      </c>
      <c r="B72" s="43" t="s">
        <v>11</v>
      </c>
      <c r="C72" s="54" t="s">
        <v>346</v>
      </c>
      <c r="D72" s="43" t="s">
        <v>299</v>
      </c>
      <c r="E72" s="43" t="s">
        <v>257</v>
      </c>
      <c r="F72" s="43" t="s">
        <v>277</v>
      </c>
      <c r="G72" s="58">
        <v>46054</v>
      </c>
      <c r="H72" s="43"/>
      <c r="I72" s="43" t="s">
        <v>13</v>
      </c>
      <c r="J72" s="43"/>
      <c r="K72" s="43" t="s">
        <v>314</v>
      </c>
      <c r="L72" s="52"/>
      <c r="M72" s="43" t="s">
        <v>16</v>
      </c>
      <c r="N72" s="43"/>
      <c r="O72" s="53">
        <v>100</v>
      </c>
    </row>
    <row r="73" spans="1:28" ht="195" x14ac:dyDescent="0.25">
      <c r="A73" s="42">
        <v>93</v>
      </c>
      <c r="B73" s="43" t="s">
        <v>11</v>
      </c>
      <c r="C73" s="43" t="s">
        <v>39</v>
      </c>
      <c r="D73" s="43" t="s">
        <v>299</v>
      </c>
      <c r="E73" s="43" t="s">
        <v>257</v>
      </c>
      <c r="F73" s="43" t="s">
        <v>268</v>
      </c>
      <c r="G73" s="58">
        <v>46054</v>
      </c>
      <c r="H73" s="43"/>
      <c r="I73" s="43" t="s">
        <v>13</v>
      </c>
      <c r="J73" s="43"/>
      <c r="K73" s="43" t="s">
        <v>305</v>
      </c>
      <c r="L73" s="52"/>
      <c r="M73" s="43" t="s">
        <v>24</v>
      </c>
      <c r="N73" s="43" t="s">
        <v>20</v>
      </c>
      <c r="O73" s="53">
        <v>1</v>
      </c>
    </row>
    <row r="74" spans="1:28" ht="195" x14ac:dyDescent="0.25">
      <c r="A74" s="42">
        <v>94</v>
      </c>
      <c r="B74" s="43" t="s">
        <v>11</v>
      </c>
      <c r="C74" s="43" t="s">
        <v>39</v>
      </c>
      <c r="D74" s="43" t="s">
        <v>299</v>
      </c>
      <c r="E74" s="43" t="s">
        <v>257</v>
      </c>
      <c r="F74" s="43" t="s">
        <v>269</v>
      </c>
      <c r="G74" s="58">
        <v>46054</v>
      </c>
      <c r="H74" s="43"/>
      <c r="I74" s="43" t="s">
        <v>13</v>
      </c>
      <c r="J74" s="43"/>
      <c r="K74" s="43" t="s">
        <v>306</v>
      </c>
      <c r="L74" s="52"/>
      <c r="M74" s="43" t="s">
        <v>16</v>
      </c>
      <c r="N74" s="43"/>
      <c r="O74" s="53">
        <v>100</v>
      </c>
    </row>
    <row r="75" spans="1:28" ht="195" x14ac:dyDescent="0.25">
      <c r="A75" s="42">
        <v>95</v>
      </c>
      <c r="B75" s="43" t="s">
        <v>300</v>
      </c>
      <c r="C75" s="43" t="s">
        <v>344</v>
      </c>
      <c r="D75" s="43" t="s">
        <v>299</v>
      </c>
      <c r="E75" s="43" t="s">
        <v>257</v>
      </c>
      <c r="F75" s="43" t="s">
        <v>276</v>
      </c>
      <c r="G75" s="58">
        <v>46054</v>
      </c>
      <c r="H75" s="43"/>
      <c r="I75" s="43" t="s">
        <v>13</v>
      </c>
      <c r="J75" s="43"/>
      <c r="K75" s="43" t="s">
        <v>313</v>
      </c>
      <c r="L75" s="52"/>
      <c r="M75" s="43" t="s">
        <v>16</v>
      </c>
      <c r="N75" s="43"/>
      <c r="O75" s="53">
        <v>100</v>
      </c>
    </row>
    <row r="76" spans="1:28" ht="195" x14ac:dyDescent="0.25">
      <c r="A76" s="42">
        <v>96</v>
      </c>
      <c r="B76" s="43" t="s">
        <v>11</v>
      </c>
      <c r="C76" s="54" t="s">
        <v>346</v>
      </c>
      <c r="D76" s="43" t="s">
        <v>299</v>
      </c>
      <c r="E76" s="43" t="s">
        <v>257</v>
      </c>
      <c r="F76" s="43" t="s">
        <v>277</v>
      </c>
      <c r="G76" s="58">
        <v>46054</v>
      </c>
      <c r="H76" s="43"/>
      <c r="I76" s="43" t="s">
        <v>13</v>
      </c>
      <c r="J76" s="43"/>
      <c r="K76" s="43" t="s">
        <v>314</v>
      </c>
      <c r="L76" s="52"/>
      <c r="M76" s="43" t="s">
        <v>16</v>
      </c>
      <c r="N76" s="43"/>
      <c r="O76" s="53">
        <v>100</v>
      </c>
    </row>
    <row r="77" spans="1:28" ht="195" x14ac:dyDescent="0.25">
      <c r="A77" s="42">
        <v>97</v>
      </c>
      <c r="B77" s="43" t="s">
        <v>300</v>
      </c>
      <c r="C77" s="43" t="s">
        <v>344</v>
      </c>
      <c r="D77" s="43" t="s">
        <v>299</v>
      </c>
      <c r="E77" s="43" t="s">
        <v>257</v>
      </c>
      <c r="F77" s="43" t="s">
        <v>278</v>
      </c>
      <c r="G77" s="60">
        <v>46054</v>
      </c>
      <c r="H77" s="43"/>
      <c r="I77" s="43" t="s">
        <v>13</v>
      </c>
      <c r="J77" s="43"/>
      <c r="K77" s="43" t="s">
        <v>315</v>
      </c>
      <c r="L77" s="52"/>
      <c r="M77" s="43" t="s">
        <v>16</v>
      </c>
      <c r="N77" s="43"/>
      <c r="O77" s="53">
        <v>100</v>
      </c>
    </row>
    <row r="78" spans="1:28" ht="195" x14ac:dyDescent="0.25">
      <c r="A78" s="42">
        <v>98</v>
      </c>
      <c r="B78" s="43" t="s">
        <v>11</v>
      </c>
      <c r="C78" s="43" t="s">
        <v>336</v>
      </c>
      <c r="D78" s="43" t="s">
        <v>299</v>
      </c>
      <c r="E78" s="43" t="s">
        <v>257</v>
      </c>
      <c r="F78" s="43" t="s">
        <v>279</v>
      </c>
      <c r="G78" s="60">
        <v>46142</v>
      </c>
      <c r="H78" s="43"/>
      <c r="I78" s="43" t="s">
        <v>13</v>
      </c>
      <c r="J78" s="43"/>
      <c r="K78" s="43" t="s">
        <v>316</v>
      </c>
      <c r="L78" s="52"/>
      <c r="M78" s="43" t="s">
        <v>24</v>
      </c>
      <c r="N78" s="43"/>
      <c r="O78" s="53">
        <v>1</v>
      </c>
    </row>
    <row r="79" spans="1:28" ht="195" x14ac:dyDescent="0.25">
      <c r="A79" s="42">
        <v>99</v>
      </c>
      <c r="B79" s="43" t="s">
        <v>11</v>
      </c>
      <c r="C79" s="43" t="s">
        <v>336</v>
      </c>
      <c r="D79" s="43" t="s">
        <v>299</v>
      </c>
      <c r="E79" s="43" t="s">
        <v>257</v>
      </c>
      <c r="F79" s="43" t="s">
        <v>280</v>
      </c>
      <c r="G79" s="60">
        <v>46052</v>
      </c>
      <c r="H79" s="43"/>
      <c r="I79" s="43" t="s">
        <v>13</v>
      </c>
      <c r="J79" s="43"/>
      <c r="K79" s="43" t="s">
        <v>317</v>
      </c>
      <c r="L79" s="52"/>
      <c r="M79" s="43" t="s">
        <v>24</v>
      </c>
      <c r="N79" s="43"/>
      <c r="O79" s="53">
        <v>1</v>
      </c>
    </row>
    <row r="80" spans="1:28" ht="195" x14ac:dyDescent="0.25">
      <c r="A80" s="42">
        <v>100</v>
      </c>
      <c r="B80" s="43" t="s">
        <v>11</v>
      </c>
      <c r="C80" s="43" t="s">
        <v>336</v>
      </c>
      <c r="D80" s="43" t="s">
        <v>299</v>
      </c>
      <c r="E80" s="43" t="s">
        <v>257</v>
      </c>
      <c r="F80" s="43" t="s">
        <v>281</v>
      </c>
      <c r="G80" s="60">
        <v>46233</v>
      </c>
      <c r="H80" s="43"/>
      <c r="I80" s="43" t="s">
        <v>13</v>
      </c>
      <c r="J80" s="43"/>
      <c r="K80" s="43" t="s">
        <v>318</v>
      </c>
      <c r="L80" s="52"/>
      <c r="M80" s="43" t="s">
        <v>24</v>
      </c>
      <c r="N80" s="43"/>
      <c r="O80" s="53">
        <v>1</v>
      </c>
    </row>
    <row r="81" spans="1:15" ht="195" x14ac:dyDescent="0.25">
      <c r="A81" s="42">
        <v>101</v>
      </c>
      <c r="B81" s="43" t="s">
        <v>11</v>
      </c>
      <c r="C81" s="54" t="s">
        <v>39</v>
      </c>
      <c r="D81" s="43" t="s">
        <v>299</v>
      </c>
      <c r="E81" s="43" t="s">
        <v>257</v>
      </c>
      <c r="F81" s="54" t="s">
        <v>282</v>
      </c>
      <c r="G81" s="60">
        <v>46054</v>
      </c>
      <c r="H81" s="43"/>
      <c r="I81" s="43" t="s">
        <v>13</v>
      </c>
      <c r="J81" s="43"/>
      <c r="K81" s="54" t="s">
        <v>319</v>
      </c>
      <c r="L81" s="52"/>
      <c r="M81" s="43" t="s">
        <v>52</v>
      </c>
      <c r="N81" s="43"/>
      <c r="O81" s="61">
        <v>5</v>
      </c>
    </row>
    <row r="82" spans="1:15" ht="195" x14ac:dyDescent="0.25">
      <c r="A82" s="42">
        <v>102</v>
      </c>
      <c r="B82" s="43" t="s">
        <v>11</v>
      </c>
      <c r="C82" s="54" t="s">
        <v>345</v>
      </c>
      <c r="D82" s="43" t="s">
        <v>299</v>
      </c>
      <c r="E82" s="43" t="s">
        <v>257</v>
      </c>
      <c r="F82" s="54" t="s">
        <v>283</v>
      </c>
      <c r="G82" s="60">
        <v>46054</v>
      </c>
      <c r="H82" s="43"/>
      <c r="I82" s="43" t="s">
        <v>13</v>
      </c>
      <c r="J82" s="43"/>
      <c r="K82" s="54" t="s">
        <v>320</v>
      </c>
      <c r="L82" s="52"/>
      <c r="M82" s="43" t="s">
        <v>16</v>
      </c>
      <c r="N82" s="43"/>
      <c r="O82" s="61">
        <v>100</v>
      </c>
    </row>
    <row r="83" spans="1:15" ht="195" x14ac:dyDescent="0.25">
      <c r="A83" s="42">
        <v>103</v>
      </c>
      <c r="B83" s="43" t="s">
        <v>149</v>
      </c>
      <c r="C83" s="54" t="s">
        <v>334</v>
      </c>
      <c r="D83" s="43" t="s">
        <v>299</v>
      </c>
      <c r="E83" s="43" t="s">
        <v>257</v>
      </c>
      <c r="F83" s="54" t="s">
        <v>284</v>
      </c>
      <c r="G83" s="60">
        <v>46054</v>
      </c>
      <c r="H83" s="43"/>
      <c r="I83" s="43" t="s">
        <v>13</v>
      </c>
      <c r="J83" s="43"/>
      <c r="K83" s="54" t="s">
        <v>321</v>
      </c>
      <c r="L83" s="52"/>
      <c r="M83" s="43" t="s">
        <v>24</v>
      </c>
      <c r="N83" s="43"/>
      <c r="O83" s="61">
        <v>1</v>
      </c>
    </row>
    <row r="84" spans="1:15" ht="195" x14ac:dyDescent="0.25">
      <c r="A84" s="42">
        <v>104</v>
      </c>
      <c r="B84" s="43" t="s">
        <v>149</v>
      </c>
      <c r="C84" s="54" t="s">
        <v>334</v>
      </c>
      <c r="D84" s="43" t="s">
        <v>299</v>
      </c>
      <c r="E84" s="43" t="s">
        <v>257</v>
      </c>
      <c r="F84" s="54" t="s">
        <v>285</v>
      </c>
      <c r="G84" s="60">
        <v>46203</v>
      </c>
      <c r="H84" s="43"/>
      <c r="I84" s="43" t="s">
        <v>13</v>
      </c>
      <c r="J84" s="43"/>
      <c r="K84" s="54" t="s">
        <v>322</v>
      </c>
      <c r="L84" s="52"/>
      <c r="M84" s="43" t="s">
        <v>52</v>
      </c>
      <c r="N84" s="43"/>
      <c r="O84" s="61">
        <v>5</v>
      </c>
    </row>
    <row r="85" spans="1:15" ht="195" x14ac:dyDescent="0.25">
      <c r="A85" s="42">
        <v>105</v>
      </c>
      <c r="B85" s="43" t="s">
        <v>300</v>
      </c>
      <c r="C85" s="54" t="s">
        <v>301</v>
      </c>
      <c r="D85" s="43" t="s">
        <v>299</v>
      </c>
      <c r="E85" s="43" t="s">
        <v>257</v>
      </c>
      <c r="F85" s="54" t="s">
        <v>286</v>
      </c>
      <c r="G85" s="60">
        <v>46082</v>
      </c>
      <c r="H85" s="43"/>
      <c r="I85" s="43" t="s">
        <v>13</v>
      </c>
      <c r="J85" s="43"/>
      <c r="K85" s="43" t="s">
        <v>323</v>
      </c>
      <c r="L85" s="52"/>
      <c r="M85" s="43" t="s">
        <v>16</v>
      </c>
      <c r="N85" s="43"/>
      <c r="O85" s="61">
        <v>100</v>
      </c>
    </row>
    <row r="86" spans="1:15" ht="195" x14ac:dyDescent="0.25">
      <c r="A86" s="42">
        <v>106</v>
      </c>
      <c r="B86" s="43" t="s">
        <v>11</v>
      </c>
      <c r="C86" s="54" t="s">
        <v>39</v>
      </c>
      <c r="D86" s="43" t="s">
        <v>299</v>
      </c>
      <c r="E86" s="43" t="s">
        <v>257</v>
      </c>
      <c r="F86" s="54" t="s">
        <v>287</v>
      </c>
      <c r="G86" s="60">
        <v>46082</v>
      </c>
      <c r="H86" s="43"/>
      <c r="I86" s="43" t="s">
        <v>13</v>
      </c>
      <c r="J86" s="43"/>
      <c r="K86" s="43" t="s">
        <v>324</v>
      </c>
      <c r="L86" s="52"/>
      <c r="M86" s="43" t="s">
        <v>16</v>
      </c>
      <c r="N86" s="43"/>
      <c r="O86" s="61">
        <v>100</v>
      </c>
    </row>
    <row r="87" spans="1:15" ht="195" x14ac:dyDescent="0.25">
      <c r="A87" s="42">
        <v>107</v>
      </c>
      <c r="B87" s="43" t="s">
        <v>300</v>
      </c>
      <c r="C87" s="54" t="s">
        <v>337</v>
      </c>
      <c r="D87" s="43" t="s">
        <v>299</v>
      </c>
      <c r="E87" s="43" t="s">
        <v>257</v>
      </c>
      <c r="F87" s="54" t="s">
        <v>288</v>
      </c>
      <c r="G87" s="60">
        <v>46082</v>
      </c>
      <c r="H87" s="43"/>
      <c r="I87" s="43" t="s">
        <v>13</v>
      </c>
      <c r="J87" s="43"/>
      <c r="K87" s="54" t="s">
        <v>325</v>
      </c>
      <c r="L87" s="52"/>
      <c r="M87" s="43" t="s">
        <v>16</v>
      </c>
      <c r="N87" s="43"/>
      <c r="O87" s="61">
        <v>85</v>
      </c>
    </row>
    <row r="88" spans="1:15" ht="195" x14ac:dyDescent="0.25">
      <c r="A88" s="42">
        <v>108</v>
      </c>
      <c r="B88" s="43" t="s">
        <v>300</v>
      </c>
      <c r="C88" s="54" t="s">
        <v>338</v>
      </c>
      <c r="D88" s="43" t="s">
        <v>299</v>
      </c>
      <c r="E88" s="43" t="s">
        <v>257</v>
      </c>
      <c r="F88" s="54" t="s">
        <v>289</v>
      </c>
      <c r="G88" s="60">
        <v>46082</v>
      </c>
      <c r="H88" s="43"/>
      <c r="I88" s="43" t="s">
        <v>13</v>
      </c>
      <c r="J88" s="43"/>
      <c r="K88" s="54" t="s">
        <v>326</v>
      </c>
      <c r="L88" s="52"/>
      <c r="M88" s="43" t="s">
        <v>16</v>
      </c>
      <c r="N88" s="43"/>
      <c r="O88" s="61">
        <v>100</v>
      </c>
    </row>
    <row r="89" spans="1:15" ht="195" x14ac:dyDescent="0.25">
      <c r="A89" s="42">
        <v>109</v>
      </c>
      <c r="B89" s="43" t="s">
        <v>11</v>
      </c>
      <c r="C89" s="54" t="s">
        <v>335</v>
      </c>
      <c r="D89" s="43" t="s">
        <v>299</v>
      </c>
      <c r="E89" s="43" t="s">
        <v>257</v>
      </c>
      <c r="F89" s="54" t="s">
        <v>290</v>
      </c>
      <c r="G89" s="60">
        <v>46082</v>
      </c>
      <c r="H89" s="43"/>
      <c r="I89" s="43" t="s">
        <v>13</v>
      </c>
      <c r="J89" s="43"/>
      <c r="K89" s="43" t="s">
        <v>327</v>
      </c>
      <c r="L89" s="52"/>
      <c r="M89" s="43" t="s">
        <v>259</v>
      </c>
      <c r="N89" s="43"/>
      <c r="O89" s="61">
        <v>100</v>
      </c>
    </row>
    <row r="90" spans="1:15" ht="195" x14ac:dyDescent="0.25">
      <c r="A90" s="42">
        <v>111</v>
      </c>
      <c r="B90" s="43" t="s">
        <v>11</v>
      </c>
      <c r="C90" s="62" t="s">
        <v>25</v>
      </c>
      <c r="D90" s="43" t="s">
        <v>299</v>
      </c>
      <c r="E90" s="43" t="s">
        <v>257</v>
      </c>
      <c r="F90" s="54" t="s">
        <v>291</v>
      </c>
      <c r="G90" s="60">
        <v>46082</v>
      </c>
      <c r="H90" s="43"/>
      <c r="I90" s="43" t="s">
        <v>13</v>
      </c>
      <c r="J90" s="43"/>
      <c r="K90" s="54" t="s">
        <v>328</v>
      </c>
      <c r="L90" s="52"/>
      <c r="M90" s="43" t="s">
        <v>259</v>
      </c>
      <c r="N90" s="43"/>
      <c r="O90" s="53">
        <v>90</v>
      </c>
    </row>
    <row r="91" spans="1:15" ht="195" x14ac:dyDescent="0.25">
      <c r="A91" s="42">
        <v>112</v>
      </c>
      <c r="B91" s="43" t="s">
        <v>11</v>
      </c>
      <c r="C91" s="54" t="s">
        <v>346</v>
      </c>
      <c r="D91" s="43" t="s">
        <v>299</v>
      </c>
      <c r="E91" s="43" t="s">
        <v>257</v>
      </c>
      <c r="F91" s="54" t="s">
        <v>292</v>
      </c>
      <c r="G91" s="60">
        <v>46054</v>
      </c>
      <c r="H91" s="43"/>
      <c r="I91" s="43" t="s">
        <v>13</v>
      </c>
      <c r="J91" s="43"/>
      <c r="K91" s="54" t="s">
        <v>329</v>
      </c>
      <c r="L91" s="52"/>
      <c r="M91" s="43" t="s">
        <v>259</v>
      </c>
      <c r="N91" s="43"/>
      <c r="O91" s="53">
        <v>90</v>
      </c>
    </row>
    <row r="92" spans="1:15" ht="195" x14ac:dyDescent="0.25">
      <c r="A92" s="42">
        <v>113</v>
      </c>
      <c r="B92" s="43" t="s">
        <v>300</v>
      </c>
      <c r="C92" s="54" t="s">
        <v>339</v>
      </c>
      <c r="D92" s="43" t="s">
        <v>299</v>
      </c>
      <c r="E92" s="43" t="s">
        <v>257</v>
      </c>
      <c r="F92" s="54" t="s">
        <v>293</v>
      </c>
      <c r="G92" s="60">
        <v>46054</v>
      </c>
      <c r="H92" s="43"/>
      <c r="I92" s="43" t="s">
        <v>13</v>
      </c>
      <c r="J92" s="43"/>
      <c r="K92" s="54" t="s">
        <v>329</v>
      </c>
      <c r="L92" s="52"/>
      <c r="M92" s="43" t="s">
        <v>259</v>
      </c>
      <c r="N92" s="43"/>
      <c r="O92" s="53">
        <v>90</v>
      </c>
    </row>
    <row r="93" spans="1:15" ht="195" x14ac:dyDescent="0.25">
      <c r="A93" s="42">
        <v>114</v>
      </c>
      <c r="B93" s="43" t="s">
        <v>11</v>
      </c>
      <c r="C93" s="54" t="s">
        <v>346</v>
      </c>
      <c r="D93" s="43" t="s">
        <v>299</v>
      </c>
      <c r="E93" s="43" t="s">
        <v>257</v>
      </c>
      <c r="F93" s="54" t="s">
        <v>294</v>
      </c>
      <c r="G93" s="60">
        <v>46054</v>
      </c>
      <c r="H93" s="43"/>
      <c r="I93" s="43" t="s">
        <v>13</v>
      </c>
      <c r="J93" s="43"/>
      <c r="K93" s="54" t="s">
        <v>329</v>
      </c>
      <c r="L93" s="52"/>
      <c r="M93" s="43" t="s">
        <v>259</v>
      </c>
      <c r="N93" s="43"/>
      <c r="O93" s="53">
        <v>90</v>
      </c>
    </row>
    <row r="94" spans="1:15" ht="195" x14ac:dyDescent="0.25">
      <c r="A94" s="42">
        <v>115</v>
      </c>
      <c r="B94" s="43" t="s">
        <v>11</v>
      </c>
      <c r="C94" s="54" t="s">
        <v>335</v>
      </c>
      <c r="D94" s="43" t="s">
        <v>299</v>
      </c>
      <c r="E94" s="43" t="s">
        <v>257</v>
      </c>
      <c r="F94" s="54" t="s">
        <v>295</v>
      </c>
      <c r="G94" s="60">
        <v>46203</v>
      </c>
      <c r="H94" s="43"/>
      <c r="I94" s="43" t="s">
        <v>13</v>
      </c>
      <c r="J94" s="43"/>
      <c r="K94" s="43" t="s">
        <v>330</v>
      </c>
      <c r="L94" s="52"/>
      <c r="M94" s="43" t="s">
        <v>259</v>
      </c>
      <c r="N94" s="43"/>
      <c r="O94" s="53">
        <v>100</v>
      </c>
    </row>
    <row r="95" spans="1:15" ht="195" x14ac:dyDescent="0.25">
      <c r="A95" s="42">
        <v>116</v>
      </c>
      <c r="B95" s="43" t="s">
        <v>11</v>
      </c>
      <c r="C95" s="54" t="s">
        <v>346</v>
      </c>
      <c r="D95" s="43" t="s">
        <v>299</v>
      </c>
      <c r="E95" s="43" t="s">
        <v>257</v>
      </c>
      <c r="F95" s="54" t="s">
        <v>296</v>
      </c>
      <c r="G95" s="60">
        <v>46203</v>
      </c>
      <c r="H95" s="43"/>
      <c r="I95" s="43" t="s">
        <v>13</v>
      </c>
      <c r="J95" s="43"/>
      <c r="K95" s="43" t="s">
        <v>331</v>
      </c>
      <c r="L95" s="52"/>
      <c r="M95" s="43" t="s">
        <v>259</v>
      </c>
      <c r="N95" s="43"/>
      <c r="O95" s="53">
        <v>100</v>
      </c>
    </row>
    <row r="96" spans="1:15" ht="240" x14ac:dyDescent="0.25">
      <c r="A96" s="42">
        <v>117</v>
      </c>
      <c r="B96" s="43" t="s">
        <v>11</v>
      </c>
      <c r="C96" s="54" t="s">
        <v>56</v>
      </c>
      <c r="D96" s="43" t="s">
        <v>299</v>
      </c>
      <c r="E96" s="43" t="s">
        <v>257</v>
      </c>
      <c r="F96" s="54" t="s">
        <v>297</v>
      </c>
      <c r="G96" s="58">
        <v>46054</v>
      </c>
      <c r="H96" s="43"/>
      <c r="I96" s="43" t="s">
        <v>13</v>
      </c>
      <c r="J96" s="43"/>
      <c r="K96" s="43" t="s">
        <v>332</v>
      </c>
      <c r="L96" s="52"/>
      <c r="M96" s="43" t="s">
        <v>259</v>
      </c>
      <c r="N96" s="43"/>
      <c r="O96" s="53">
        <v>100</v>
      </c>
    </row>
    <row r="97" spans="1:15" ht="195" x14ac:dyDescent="0.25">
      <c r="A97" s="42">
        <v>118</v>
      </c>
      <c r="B97" s="43" t="s">
        <v>11</v>
      </c>
      <c r="C97" s="54" t="s">
        <v>56</v>
      </c>
      <c r="D97" s="43" t="s">
        <v>299</v>
      </c>
      <c r="E97" s="43" t="s">
        <v>257</v>
      </c>
      <c r="F97" s="54" t="s">
        <v>298</v>
      </c>
      <c r="G97" s="58">
        <v>46054</v>
      </c>
      <c r="H97" s="43"/>
      <c r="I97" s="43" t="s">
        <v>13</v>
      </c>
      <c r="J97" s="43"/>
      <c r="K97" s="54" t="s">
        <v>333</v>
      </c>
      <c r="L97" s="52"/>
      <c r="M97" s="43" t="s">
        <v>52</v>
      </c>
      <c r="N97" s="43"/>
      <c r="O97" s="61">
        <v>100</v>
      </c>
    </row>
    <row r="98" spans="1:15" x14ac:dyDescent="0.25">
      <c r="B98" s="39" t="s">
        <v>258</v>
      </c>
      <c r="C98" s="39"/>
      <c r="D98" s="39"/>
    </row>
  </sheetData>
  <sheetProtection algorithmName="SHA-512" hashValue="yt3dKbWjNwzdi4OY0vDMY3INZO1zcxeLPTvYnpuXfKjHqUiZ5fwWjaee5C5Cw2vKqL7I/MzQ3HXjZKSZh1/bvQ==" saltValue="L9JBiKVU2r78u9kOf0rGLQ==" spinCount="100000" sheet="1" objects="1" scenarios="1" autoFilter="0"/>
  <autoFilter ref="A3:O98" xr:uid="{D50FF9F3-420E-456B-ADB3-AF33C756F89E}"/>
  <mergeCells count="26">
    <mergeCell ref="L3:L4"/>
    <mergeCell ref="M3:M4"/>
    <mergeCell ref="N3:N4"/>
    <mergeCell ref="O3:O4"/>
    <mergeCell ref="B98:D98"/>
    <mergeCell ref="F3:F4"/>
    <mergeCell ref="H3:H4"/>
    <mergeCell ref="I3:I4"/>
    <mergeCell ref="J3:J4"/>
    <mergeCell ref="K3:K4"/>
    <mergeCell ref="Z3:AA3"/>
    <mergeCell ref="A1:AA1"/>
    <mergeCell ref="R2:AA2"/>
    <mergeCell ref="E3:E4"/>
    <mergeCell ref="R3:S3"/>
    <mergeCell ref="G3:G4"/>
    <mergeCell ref="D3:D4"/>
    <mergeCell ref="T3:U3"/>
    <mergeCell ref="V3:W3"/>
    <mergeCell ref="X3:Y3"/>
    <mergeCell ref="Q3:Q4"/>
    <mergeCell ref="P3:P4"/>
    <mergeCell ref="A2:Q2"/>
    <mergeCell ref="A3:A4"/>
    <mergeCell ref="B3:B4"/>
    <mergeCell ref="C3:C4"/>
  </mergeCells>
  <phoneticPr fontId="7" type="noConversion"/>
  <dataValidations count="1">
    <dataValidation type="decimal" errorStyle="warning" allowBlank="1" showInputMessage="1" showErrorMessage="1" errorTitle="Solo ingresar números" error="Sólo infgresar números sin signos ni simbolos." promptTitle="Atención." prompt="En este campo solo ingresar números" sqref="O38" xr:uid="{7059C350-75D8-45ED-9D2D-735DCD85F23F}">
      <formula1>0</formula1>
      <formula2>9900000</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12A9-61E6-484A-8341-95B141AB8ACA}">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Definiciones</vt:lpstr>
      <vt:lpstr>PAI</vt:lpstr>
      <vt:lpstr>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Marin Ruiz</dc:creator>
  <cp:keywords/>
  <dc:description/>
  <cp:lastModifiedBy>Patricia Marin Ruiz</cp:lastModifiedBy>
  <cp:revision/>
  <dcterms:created xsi:type="dcterms:W3CDTF">2025-11-18T19:35:13Z</dcterms:created>
  <dcterms:modified xsi:type="dcterms:W3CDTF">2026-01-30T14:01:04Z</dcterms:modified>
  <cp:category/>
  <cp:contentStatus/>
</cp:coreProperties>
</file>