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53222"/>
  <mc:AlternateContent xmlns:mc="http://schemas.openxmlformats.org/markup-compatibility/2006">
    <mc:Choice Requires="x15">
      <x15ac:absPath xmlns:x15ac="http://schemas.microsoft.com/office/spreadsheetml/2010/11/ac" url="C:\Users\Carolina Bustos\Desktop\Formatos\"/>
    </mc:Choice>
  </mc:AlternateContent>
  <bookViews>
    <workbookView xWindow="0" yWindow="0" windowWidth="19200" windowHeight="6720" firstSheet="8" activeTab="10"/>
  </bookViews>
  <sheets>
    <sheet name="Patrimonio Neto Residual" sheetId="4" r:id="rId1"/>
    <sheet name="Hoja1" sheetId="17" state="hidden" r:id="rId2"/>
    <sheet name="Hoja2" sheetId="18" state="hidden" r:id="rId3"/>
    <sheet name="Hoja3" sheetId="19" state="hidden" r:id="rId4"/>
    <sheet name="Anexo Formulario PNR" sheetId="15" r:id="rId5"/>
    <sheet name="Hoja4" sheetId="20" state="hidden" r:id="rId6"/>
    <sheet name="Hoja5" sheetId="21" state="hidden" r:id="rId7"/>
    <sheet name="Formulario Cert. Contratos " sheetId="16" r:id="rId8"/>
    <sheet name=" Rango Cobertura y Endeudamient" sheetId="11" r:id="rId9"/>
    <sheet name="Anexo Formulario RCE" sheetId="24" r:id="rId10"/>
    <sheet name="Consolidado" sheetId="12" r:id="rId11"/>
    <sheet name="Hoja6" sheetId="22" state="hidden" r:id="rId12"/>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38" i="12" l="1"/>
  <c r="B39" i="12" s="1"/>
  <c r="B40" i="12" s="1"/>
  <c r="H51" i="4" l="1"/>
  <c r="H45" i="4"/>
  <c r="H22" i="11" l="1"/>
  <c r="H21" i="11"/>
  <c r="H20" i="11"/>
  <c r="H19" i="11"/>
  <c r="H58" i="4"/>
  <c r="H59" i="4" s="1"/>
  <c r="I30" i="15"/>
  <c r="H61" i="4" s="1"/>
  <c r="H28" i="11"/>
  <c r="H30" i="4"/>
  <c r="H36" i="4"/>
  <c r="H37" i="4" l="1"/>
  <c r="H52" i="4"/>
  <c r="H60" i="4" s="1"/>
  <c r="H23" i="11"/>
  <c r="H29" i="11" s="1"/>
  <c r="H30" i="11" s="1"/>
  <c r="H25" i="12" s="1"/>
  <c r="H62" i="4"/>
  <c r="H20" i="12" s="1"/>
  <c r="H33" i="11" l="1"/>
  <c r="H34" i="11" s="1"/>
  <c r="H35" i="11" s="1"/>
  <c r="H31" i="12" s="1"/>
  <c r="H21" i="12"/>
  <c r="H26" i="12"/>
  <c r="H27" i="12" s="1"/>
  <c r="H32" i="12"/>
  <c r="H33" i="12" l="1"/>
  <c r="H35" i="12" s="1"/>
  <c r="H39" i="12" s="1"/>
</calcChain>
</file>

<file path=xl/sharedStrings.xml><?xml version="1.0" encoding="utf-8"?>
<sst xmlns="http://schemas.openxmlformats.org/spreadsheetml/2006/main" count="203" uniqueCount="123">
  <si>
    <t>Caja y Bancos</t>
  </si>
  <si>
    <t>Inversiones Temporales</t>
  </si>
  <si>
    <t>Gastos Pagados por Anticipado</t>
  </si>
  <si>
    <t>Otros Activos Corrientes</t>
  </si>
  <si>
    <t>Inversiones Permanentes</t>
  </si>
  <si>
    <t>Propiedad, Planta y Equipo</t>
  </si>
  <si>
    <t>Otros Activos No Corrientes</t>
  </si>
  <si>
    <t>Proveedores</t>
  </si>
  <si>
    <t>Gastos Acumulados por Pagar</t>
  </si>
  <si>
    <t>Otros Pasivos de Corto Plazo</t>
  </si>
  <si>
    <t>Capital Pagado</t>
  </si>
  <si>
    <t>Utilidades Retenidas</t>
  </si>
  <si>
    <t>Otras Cuentas Patrimoniales</t>
  </si>
  <si>
    <t>Representante Legal</t>
  </si>
  <si>
    <t>Nombre:</t>
  </si>
  <si>
    <t>Obligaciones Financieras de Corto Plazo</t>
  </si>
  <si>
    <t>Patrimonio Neto Residual</t>
  </si>
  <si>
    <t>Rango de Endeudamiento</t>
  </si>
  <si>
    <t>Obligaciones Financieras de Largo Plazo</t>
  </si>
  <si>
    <t xml:space="preserve">Otros Pasivos de Largo Plazo </t>
  </si>
  <si>
    <t>Ponderación en la Fórmula</t>
  </si>
  <si>
    <t>(-) Gastos de Exploración Capitalizados</t>
  </si>
  <si>
    <t>Capacidad Económico Financiera</t>
  </si>
  <si>
    <t>Corriente</t>
  </si>
  <si>
    <t>No Corriente</t>
  </si>
  <si>
    <t>Activo</t>
  </si>
  <si>
    <t>Pasivo</t>
  </si>
  <si>
    <t>Patrimonio</t>
  </si>
  <si>
    <t>Total Patrimonio Neto Residual</t>
  </si>
  <si>
    <t>Tarjeta Profesional:</t>
  </si>
  <si>
    <t>(En Dólares de los Estados Unidos de América)</t>
  </si>
  <si>
    <t>Depreciaciones</t>
  </si>
  <si>
    <t>Amortizaciones</t>
  </si>
  <si>
    <t>Total Deuda Neta (1+2-3-4)</t>
  </si>
  <si>
    <t>EBITDA (6+7+8+9)</t>
  </si>
  <si>
    <t>Deuda Neta / Patrimonio Neto Residual (5/13)</t>
  </si>
  <si>
    <t>Relación de Contratos Vigentes</t>
  </si>
  <si>
    <t>País</t>
  </si>
  <si>
    <t>Teléfono</t>
  </si>
  <si>
    <t>Cargo</t>
  </si>
  <si>
    <t>Concepto</t>
  </si>
  <si>
    <t>Contrato 1</t>
  </si>
  <si>
    <t>Contrato 2</t>
  </si>
  <si>
    <t>Contrato 3</t>
  </si>
  <si>
    <t>Contrato 4</t>
  </si>
  <si>
    <t>Contrato 5</t>
  </si>
  <si>
    <t>Contrato 6</t>
  </si>
  <si>
    <t>Total Activo Corriente Ajustado (3+4+5+6-7)</t>
  </si>
  <si>
    <t>Total Activo No Corriente Ajustado (10+11+12-13)</t>
  </si>
  <si>
    <t>Total Pasivo Corriente (17+18+19+20)</t>
  </si>
  <si>
    <t>Total Pasivo No Corriente (23+24+25+26)</t>
  </si>
  <si>
    <t>Total Pasivo (21+27)</t>
  </si>
  <si>
    <t>Total Patrimonio Neto Ajustado (29+30+31-32)</t>
  </si>
  <si>
    <t>Total Pasivo + Patrimonio Neto Ajustado (28+33)</t>
  </si>
  <si>
    <t>(-) Inversiones Temporales</t>
  </si>
  <si>
    <t>Contrato No.</t>
  </si>
  <si>
    <t>Valor 1 Fórmula (1*2)</t>
  </si>
  <si>
    <t>Valor 2 Fórmula (4*5*6)</t>
  </si>
  <si>
    <t>Valor 3 Fórmula (8*9*10)</t>
  </si>
  <si>
    <t>Total Patrimonio Neto Residual (33-35)</t>
  </si>
  <si>
    <t>Capacidad Económico Financiera en USD (3+7+11)</t>
  </si>
  <si>
    <t>(Valores en Dólares de los Estados Unidos de América)</t>
  </si>
  <si>
    <t>(-) Ajustes Activo (7+13)</t>
  </si>
  <si>
    <t>(-) Caja y Bancos</t>
  </si>
  <si>
    <t>Rango de Cobertura</t>
  </si>
  <si>
    <t>(-) Inversiones Pendientes según Anexo Formulario CEF-1</t>
  </si>
  <si>
    <t>Entidad Contratante</t>
  </si>
  <si>
    <t>Fecha Suscripción</t>
  </si>
  <si>
    <t>Correo Electrónico</t>
  </si>
  <si>
    <t>Dirección de Correspondencia</t>
  </si>
  <si>
    <t>Valor Total Inversiones Pendientes</t>
  </si>
  <si>
    <t>Rangos de Cobertura y de Endeudamiento</t>
  </si>
  <si>
    <t xml:space="preserve">Rango de Cobertura                    </t>
  </si>
  <si>
    <t>Se encuentra en alguna de las excepciones previstas en el Artículo 23 del Acuerdo 2 de 2017</t>
  </si>
  <si>
    <t>Fecha de Cierre</t>
  </si>
  <si>
    <t>Moneda de elaboración Estados Financieros</t>
  </si>
  <si>
    <t>Persona de Contacto</t>
  </si>
  <si>
    <t>Valor Inversiones Pendientes*</t>
  </si>
  <si>
    <t>dd - mm - aaaa</t>
  </si>
  <si>
    <r>
      <rPr>
        <b/>
        <sz val="12"/>
        <rFont val="Tahoma "/>
      </rPr>
      <t>SÍ</t>
    </r>
    <r>
      <rPr>
        <sz val="12"/>
        <rFont val="Tahoma "/>
      </rPr>
      <t xml:space="preserve">       -  </t>
    </r>
    <r>
      <rPr>
        <b/>
        <sz val="12"/>
        <rFont val="Tahoma "/>
      </rPr>
      <t xml:space="preserve"> NO</t>
    </r>
  </si>
  <si>
    <t xml:space="preserve">Vinculación con el Proponente: </t>
  </si>
  <si>
    <t xml:space="preserve">Matriz/Controlante </t>
  </si>
  <si>
    <t>Subordinada</t>
  </si>
  <si>
    <t xml:space="preserve">Mismo Grupo Empresarial o Corporativo </t>
  </si>
  <si>
    <r>
      <rPr>
        <b/>
        <sz val="11"/>
        <color theme="1"/>
        <rFont val="Tahoma"/>
        <family val="2"/>
      </rPr>
      <t>Persona Jurídica que acredita la Capacidad Económico Financiera:</t>
    </r>
    <r>
      <rPr>
        <sz val="11"/>
        <color theme="1"/>
        <rFont val="Tahoma"/>
        <family val="2"/>
      </rPr>
      <t xml:space="preserve"> (Consignar Denominación o Razón Social)</t>
    </r>
  </si>
  <si>
    <t>Documento Identificación:</t>
  </si>
  <si>
    <t>*    Acuerdo 2 de 2017, Art. 23, inciso 6</t>
  </si>
  <si>
    <t>Persona Jurídica que acredita la Capacidad Económico Financiera: (Consignar Denominación o Razón Social)</t>
  </si>
  <si>
    <t>Tasa de Cambio empleada para convertir a Dólares Estadounidenses</t>
  </si>
  <si>
    <t xml:space="preserve"> Asignación de Áreas para Desarrollar Actividades de Exploración y Producción de Hidrocarburos</t>
  </si>
  <si>
    <t>Asignación de Áreas para Desarrollar Actividades de Exploración y Producción de Hidrocarburos</t>
  </si>
  <si>
    <t>Total Activo Ajustado (8+14)</t>
  </si>
  <si>
    <t xml:space="preserve">Capacidad Económico Financiera </t>
  </si>
  <si>
    <t xml:space="preserve">Patrimonio Neto Residual </t>
  </si>
  <si>
    <t xml:space="preserve">Formulario CEF - 1 </t>
  </si>
  <si>
    <t>Formulario  CEF - 2</t>
  </si>
  <si>
    <t>Formulario CEF -  3</t>
  </si>
  <si>
    <t xml:space="preserve">Anexo Formulario CEF - 1 </t>
  </si>
  <si>
    <t>Certificaciones Contratos Vigentes – Formulario CEF-1A</t>
  </si>
  <si>
    <t>Valor Punto Dólares Estadounidenses USD, según Tabla (Acuerdo 2 de 2017, Art. 23 inciso 18)</t>
  </si>
  <si>
    <t>Proceso Permanente de Asignación de Áreas</t>
  </si>
  <si>
    <t>Revisor Fiscal / Auditor Externo / Auditor Interno</t>
  </si>
  <si>
    <t xml:space="preserve">Cotización promedio refererencia Cushing OK WTI "Spot Price" FOB (USD/bbl), últimos 12 meses (Acuerdo 2 de 2017, Art 23 inciso 18) </t>
  </si>
  <si>
    <t xml:space="preserve">Revisor Fiscal / Auditor Externo / Auditor Interno </t>
  </si>
  <si>
    <t xml:space="preserve">Valor </t>
  </si>
  <si>
    <t>Valor Total EBIT</t>
  </si>
  <si>
    <t>Conceptos y Valores que Conforman Otras Partidas que no Representan Salida de Efectivo</t>
  </si>
  <si>
    <t>Detalle de Conceptos y Valores que Componen el EBIT y Otras Partidas que no Representan Salida de Efectivo - FORMULARIO CEF-2</t>
  </si>
  <si>
    <t>Conceptos y Valores que Componen la Utilidad Operacional (EBIT)</t>
  </si>
  <si>
    <t>Valor Total Otras Partidas que No Representan Salida de Efectivo</t>
  </si>
  <si>
    <r>
      <t xml:space="preserve">Capacidad Económico Financiera en Puntos / Valor Punto </t>
    </r>
    <r>
      <rPr>
        <sz val="11"/>
        <rFont val="Tahoma "/>
      </rPr>
      <t>según Tabla</t>
    </r>
    <r>
      <rPr>
        <b/>
        <sz val="11"/>
        <rFont val="Tahoma "/>
      </rPr>
      <t xml:space="preserve"> </t>
    </r>
    <r>
      <rPr>
        <sz val="11"/>
        <rFont val="Tahoma "/>
      </rPr>
      <t>(Acuerdo 2 de 2017, Art. 23, inciso</t>
    </r>
    <r>
      <rPr>
        <b/>
        <sz val="11"/>
        <rFont val="Tahoma "/>
      </rPr>
      <t xml:space="preserve"> </t>
    </r>
    <r>
      <rPr>
        <sz val="11"/>
        <rFont val="Tahoma "/>
      </rPr>
      <t xml:space="preserve">18). </t>
    </r>
  </si>
  <si>
    <t xml:space="preserve"> "Controller" o quien haga sus veces</t>
  </si>
  <si>
    <t xml:space="preserve">Porcentaje de Capacidad Económico Financiera en Puntos*.   </t>
  </si>
  <si>
    <t xml:space="preserve">* Si con los atributos e información de una misma Matriz o Controlante, o una sociedad subordinada de esta última (filial o subsidiaria), e inclusive, de una persona jurídica del mismo grupo empresarial o corporativo al que pertenece la Matriz, se acredita la Capacidad Económico Financiera de más de un Participante en el PPAA, el solicitante de Habilitación deberá indicar qué porcentaje le corresponde de la Capacidad definida en puntos en la casilla No. 15 de este Formulario. 
Esta disposición no aplica a los Participantes que están exceptuados de evaluación para establecer su Capacidad Económico Financiera, en los términos del numeral 6.5 de los Términos de Referencia. </t>
  </si>
  <si>
    <r>
      <rPr>
        <b/>
        <sz val="12"/>
        <rFont val="Tahoma"/>
        <family val="2"/>
      </rPr>
      <t>Persona Jurídica que acredita la Capacidad Económico Financiera</t>
    </r>
    <r>
      <rPr>
        <sz val="11"/>
        <rFont val="Tahoma"/>
        <family val="2"/>
      </rPr>
      <t>: (Consignar Denominación o Razón Social)</t>
    </r>
  </si>
  <si>
    <r>
      <t>Vinculación con el Proponente</t>
    </r>
    <r>
      <rPr>
        <sz val="11"/>
        <rFont val="Tahoma"/>
        <family val="2"/>
      </rPr>
      <t xml:space="preserve">: </t>
    </r>
  </si>
  <si>
    <r>
      <t>Estado de Situación Financiera al cierre del último Año o Ejercicio Fiscal</t>
    </r>
    <r>
      <rPr>
        <b/>
        <sz val="13.5"/>
        <color rgb="FF0070C0"/>
        <rFont val="Tahoma "/>
      </rPr>
      <t>*</t>
    </r>
  </si>
  <si>
    <r>
      <rPr>
        <b/>
        <sz val="11"/>
        <rFont val="Tahoma"/>
        <family val="2"/>
      </rPr>
      <t>Persona Jurídica que acredita la Capacidad Económico Financiera</t>
    </r>
    <r>
      <rPr>
        <sz val="11"/>
        <rFont val="Tahoma"/>
        <family val="2"/>
      </rPr>
      <t>: (Consigna Denominación o Razón Social)</t>
    </r>
  </si>
  <si>
    <t>Utilidad Operacional (EBIT), según Anexo Formulario CEF-2</t>
  </si>
  <si>
    <t>Otras Partidas que no representen salida de efectivo, según Anexo Formulario CEF-2</t>
  </si>
  <si>
    <r>
      <t>Deuda Neta</t>
    </r>
    <r>
      <rPr>
        <sz val="12"/>
        <rFont val="Tahoma "/>
      </rPr>
      <t xml:space="preserve"> / </t>
    </r>
    <r>
      <rPr>
        <b/>
        <sz val="12"/>
        <rFont val="Tahoma "/>
      </rPr>
      <t>EBITDA (5/10)</t>
    </r>
  </si>
  <si>
    <r>
      <rPr>
        <b/>
        <sz val="11"/>
        <rFont val="Tahoma "/>
      </rPr>
      <t>NOTA:</t>
    </r>
    <r>
      <rPr>
        <sz val="11"/>
        <rFont val="Tahoma "/>
      </rPr>
      <t xml:space="preserve"> En caso de que los integrantes de Participante Plural acrediten su Capacidad Económico Financiera mediante estados financieros consolidados de su Matriz o Controlante o una de las subordinadas de estas últimas (filial o subsidiaria), deberá acompañar anexo al Formulario 19 que contenga la misma información que en él se exige, extractando los datos de dichos estados financieros. 
En caso de que un Participante Individual acredite su Capacidad Económico Financiera mediante estados financieros de su Matriz o Controlante o una de las subordinadas de estas últimas (filial o subsidiaria) o una persona jurídica del mismo Grupo Empresarial o Corporativo, deberá acompañar anexo al Formulario 19 que contenga la misma información que en él se exige, extractando los datos de dichos estados financieros. </t>
    </r>
  </si>
  <si>
    <r>
      <t xml:space="preserve">*De conformidad con lo dispuesto en el artículo primero del Acuerdo </t>
    </r>
    <r>
      <rPr>
        <sz val="10"/>
        <color rgb="FF00B050"/>
        <rFont val="Tahoma "/>
      </rPr>
      <t>XXX</t>
    </r>
    <r>
      <rPr>
        <sz val="10"/>
        <color rgb="FF0070C0"/>
        <rFont val="Tahoma "/>
      </rPr>
      <t xml:space="preserve"> de 2021, por el cual se adicionan los lineamientos del Proceso Permanente de Asignación de Áreas, para el Cuarto Ciclo del Proceso de Selección, denominado “Ronda Colombia 2021”, los Interesados que soliciten Habilitación podrán acreditar su Capacidad Económico Financiera con base en los Estados Financieros del Año 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</si>
</sst>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 #,##0.00_);_(&quot;$&quot;\ * \(#,##0.00\);_(&quot;$&quot;\ * &quot;-&quot;??_);_(@_)"/>
    <numFmt numFmtId="165" formatCode="_([$$-240A]\ * #,##0_);_([$$-240A]\ * \(#,##0\);_([$$-240A]\ * &quot;-&quot;??_);_(@_)"/>
    <numFmt numFmtId="166" formatCode="dd\-mm\-yy;@"/>
    <numFmt numFmtId="167" formatCode="#,##0.00_ ;[Red]\-#,##0.00\ "/>
    <numFmt numFmtId="168" formatCode="#,##0_ ;[Red]\-#,##0\ "/>
    <numFmt numFmtId="169" formatCode="0.00_ ;[Red]\-0.00\ "/>
  </numFmts>
  <fonts count="48">
    <font>
      <sz val="11"/>
      <color theme="1"/>
      <name val="Calibri"/>
      <family val="2"/>
      <scheme val="minor"/>
    </font>
    <font>
      <sz val="11"/>
      <color theme="1"/>
      <name val="Calibri"/>
      <family val="2"/>
      <scheme val="minor"/>
    </font>
    <font>
      <sz val="11"/>
      <color theme="1"/>
      <name val="Tahoma "/>
    </font>
    <font>
      <b/>
      <sz val="11"/>
      <color rgb="FF000000"/>
      <name val="Tahoma "/>
    </font>
    <font>
      <sz val="11"/>
      <color rgb="FF000000"/>
      <name val="Tahoma "/>
    </font>
    <font>
      <b/>
      <sz val="11"/>
      <color theme="1"/>
      <name val="Tahoma "/>
    </font>
    <font>
      <b/>
      <sz val="11"/>
      <color theme="1"/>
      <name val="Tahoma"/>
      <family val="2"/>
    </font>
    <font>
      <b/>
      <sz val="12"/>
      <color theme="1"/>
      <name val="Tahoma "/>
    </font>
    <font>
      <b/>
      <sz val="10"/>
      <color rgb="FFFF0000"/>
      <name val="Tahoma "/>
    </font>
    <font>
      <u/>
      <sz val="11"/>
      <color theme="10"/>
      <name val="Calibri"/>
      <family val="2"/>
      <scheme val="minor"/>
    </font>
    <font>
      <u/>
      <sz val="11"/>
      <color theme="11"/>
      <name val="Calibri"/>
      <family val="2"/>
      <scheme val="minor"/>
    </font>
    <font>
      <sz val="12"/>
      <color theme="1"/>
      <name val="Tahoma "/>
    </font>
    <font>
      <b/>
      <sz val="12"/>
      <name val="Tahoma "/>
    </font>
    <font>
      <sz val="12"/>
      <name val="Tahoma "/>
    </font>
    <font>
      <b/>
      <sz val="12"/>
      <color rgb="FF000000"/>
      <name val="Tahoma "/>
    </font>
    <font>
      <b/>
      <sz val="14"/>
      <color rgb="FF000000"/>
      <name val="Tahoma "/>
    </font>
    <font>
      <sz val="10"/>
      <color theme="1"/>
      <name val="Tahoma "/>
    </font>
    <font>
      <sz val="10"/>
      <color theme="1"/>
      <name val="Tahoma"/>
      <family val="2"/>
    </font>
    <font>
      <sz val="11"/>
      <color theme="1"/>
      <name val="Tahoma"/>
      <family val="2"/>
    </font>
    <font>
      <sz val="11"/>
      <name val="Tahoma "/>
    </font>
    <font>
      <b/>
      <sz val="10"/>
      <color rgb="FF000000"/>
      <name val="Tahoma "/>
    </font>
    <font>
      <sz val="10"/>
      <color rgb="FF000000"/>
      <name val="Tahoma "/>
    </font>
    <font>
      <b/>
      <sz val="13.5"/>
      <color theme="1"/>
      <name val="Tahoma "/>
    </font>
    <font>
      <b/>
      <sz val="13.5"/>
      <color rgb="FF000000"/>
      <name val="Tahoma "/>
    </font>
    <font>
      <b/>
      <sz val="13"/>
      <color theme="1"/>
      <name val="Tahoma "/>
    </font>
    <font>
      <sz val="9.5"/>
      <color theme="1"/>
      <name val="Tahoma"/>
      <family val="2"/>
    </font>
    <font>
      <sz val="11"/>
      <color rgb="FF0070C0"/>
      <name val="Tahoma"/>
      <family val="2"/>
    </font>
    <font>
      <b/>
      <sz val="11"/>
      <name val="Tahoma "/>
    </font>
    <font>
      <sz val="10"/>
      <name val="Tahoma "/>
    </font>
    <font>
      <b/>
      <i/>
      <sz val="13"/>
      <name val="Tahoma "/>
    </font>
    <font>
      <b/>
      <i/>
      <sz val="14"/>
      <name val="Tahoma "/>
    </font>
    <font>
      <b/>
      <sz val="10"/>
      <name val="Tahoma "/>
    </font>
    <font>
      <sz val="11"/>
      <color rgb="FFFF0000"/>
      <name val="Tahoma "/>
    </font>
    <font>
      <sz val="10"/>
      <color rgb="FF0070C0"/>
      <name val="Tahoma "/>
    </font>
    <font>
      <sz val="11"/>
      <color rgb="FF002060"/>
      <name val="Tahoma "/>
    </font>
    <font>
      <b/>
      <sz val="13"/>
      <name val="Tahoma "/>
    </font>
    <font>
      <b/>
      <sz val="13.5"/>
      <name val="Tahoma "/>
    </font>
    <font>
      <sz val="11"/>
      <name val="Tahoma"/>
      <family val="2"/>
    </font>
    <font>
      <b/>
      <sz val="12"/>
      <name val="Tahoma"/>
      <family val="2"/>
    </font>
    <font>
      <b/>
      <sz val="11"/>
      <name val="Tahoma"/>
      <family val="2"/>
    </font>
    <font>
      <sz val="10"/>
      <name val="Tahoma"/>
      <family val="2"/>
    </font>
    <font>
      <b/>
      <sz val="13.5"/>
      <color rgb="FF0070C0"/>
      <name val="Tahoma "/>
    </font>
    <font>
      <b/>
      <sz val="14"/>
      <name val="Tahoma "/>
    </font>
    <font>
      <sz val="11"/>
      <name val="Calibri"/>
      <family val="2"/>
      <scheme val="minor"/>
    </font>
    <font>
      <b/>
      <sz val="13"/>
      <name val="Tahoma"/>
      <family val="2"/>
    </font>
    <font>
      <sz val="13"/>
      <name val="Tahoma"/>
      <family val="2"/>
    </font>
    <font>
      <b/>
      <i/>
      <sz val="13"/>
      <name val="Tahoma"/>
      <family val="2"/>
    </font>
    <font>
      <sz val="10"/>
      <color rgb="FF00B050"/>
      <name val="Tahoma "/>
    </font>
  </fonts>
  <fills count="8">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99"/>
        <bgColor indexed="64"/>
      </patternFill>
    </fill>
  </fills>
  <borders count="4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style="medium">
        <color auto="1"/>
      </bottom>
      <diagonal/>
    </border>
    <border>
      <left/>
      <right style="medium">
        <color auto="1"/>
      </right>
      <top/>
      <bottom/>
      <diagonal/>
    </border>
    <border>
      <left/>
      <right/>
      <top/>
      <bottom style="medium">
        <color auto="1"/>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style="medium">
        <color auto="1"/>
      </right>
      <top/>
      <bottom/>
      <diagonal/>
    </border>
    <border>
      <left style="thin">
        <color auto="1"/>
      </left>
      <right/>
      <top style="thin">
        <color auto="1"/>
      </top>
      <bottom/>
      <diagonal/>
    </border>
    <border>
      <left style="thin">
        <color auto="1"/>
      </left>
      <right style="medium">
        <color auto="1"/>
      </right>
      <top style="thin">
        <color auto="1"/>
      </top>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378">
    <xf numFmtId="0" fontId="0" fillId="0" borderId="0" xfId="0"/>
    <xf numFmtId="0" fontId="2" fillId="0" borderId="0" xfId="0" applyFont="1"/>
    <xf numFmtId="0" fontId="4" fillId="0" borderId="7" xfId="0" applyFont="1" applyBorder="1" applyAlignment="1">
      <alignment vertical="center" wrapText="1"/>
    </xf>
    <xf numFmtId="0" fontId="3" fillId="0" borderId="7" xfId="0" applyFont="1" applyBorder="1" applyAlignment="1">
      <alignment vertical="center" wrapText="1"/>
    </xf>
    <xf numFmtId="0" fontId="2" fillId="0" borderId="0" xfId="0" applyFont="1" applyFill="1" applyBorder="1"/>
    <xf numFmtId="0" fontId="2" fillId="0" borderId="0" xfId="0" applyFont="1" applyBorder="1" applyAlignment="1">
      <alignment horizontal="left"/>
    </xf>
    <xf numFmtId="165" fontId="3" fillId="0" borderId="0" xfId="1" applyNumberFormat="1" applyFont="1" applyFill="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horizontal="right" vertical="center" wrapText="1"/>
    </xf>
    <xf numFmtId="0" fontId="4" fillId="0" borderId="0"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0" xfId="0" applyFont="1" applyBorder="1" applyAlignment="1">
      <alignment horizontal="right" vertical="center" wrapText="1"/>
    </xf>
    <xf numFmtId="0" fontId="4" fillId="0" borderId="7" xfId="0" applyFont="1" applyBorder="1" applyAlignment="1">
      <alignment horizontal="right" vertical="center" wrapText="1"/>
    </xf>
    <xf numFmtId="0" fontId="2" fillId="0" borderId="4" xfId="0" applyFont="1" applyBorder="1"/>
    <xf numFmtId="0" fontId="2" fillId="0" borderId="6" xfId="0" applyFont="1" applyBorder="1"/>
    <xf numFmtId="0" fontId="2" fillId="0" borderId="8" xfId="0" applyFont="1" applyBorder="1"/>
    <xf numFmtId="0" fontId="2" fillId="0" borderId="34" xfId="0" applyFont="1" applyBorder="1"/>
    <xf numFmtId="0" fontId="2" fillId="0" borderId="33" xfId="0" applyFont="1" applyBorder="1"/>
    <xf numFmtId="0" fontId="3" fillId="2" borderId="33" xfId="0" applyFont="1" applyFill="1" applyBorder="1" applyAlignment="1">
      <alignment vertical="center" wrapText="1"/>
    </xf>
    <xf numFmtId="0" fontId="3" fillId="2" borderId="15" xfId="0" applyFont="1" applyFill="1" applyBorder="1" applyAlignment="1">
      <alignment vertical="center" wrapText="1"/>
    </xf>
    <xf numFmtId="0" fontId="2" fillId="0" borderId="11" xfId="0" applyFont="1" applyBorder="1"/>
    <xf numFmtId="0" fontId="2" fillId="0" borderId="5" xfId="0" applyFont="1" applyBorder="1"/>
    <xf numFmtId="0" fontId="5" fillId="2" borderId="33" xfId="0" applyFont="1" applyFill="1" applyBorder="1"/>
    <xf numFmtId="0" fontId="7" fillId="0" borderId="0" xfId="0" applyFont="1" applyAlignment="1">
      <alignment horizontal="center" wrapText="1"/>
    </xf>
    <xf numFmtId="0" fontId="3" fillId="0" borderId="26" xfId="0" applyFont="1" applyBorder="1" applyAlignment="1">
      <alignment vertical="center" wrapText="1"/>
    </xf>
    <xf numFmtId="0" fontId="5" fillId="0" borderId="26" xfId="0" applyFont="1" applyBorder="1" applyAlignment="1">
      <alignment vertical="center"/>
    </xf>
    <xf numFmtId="0" fontId="5" fillId="6" borderId="30" xfId="0" applyFont="1" applyFill="1" applyBorder="1" applyAlignment="1">
      <alignment horizontal="right" vertical="center"/>
    </xf>
    <xf numFmtId="0" fontId="4" fillId="0" borderId="0" xfId="0" applyFont="1" applyBorder="1" applyAlignment="1">
      <alignment horizontal="center" vertical="center"/>
    </xf>
    <xf numFmtId="0" fontId="4" fillId="0" borderId="15" xfId="0" applyFont="1" applyFill="1" applyBorder="1" applyAlignment="1">
      <alignment vertical="center" wrapText="1"/>
    </xf>
    <xf numFmtId="0" fontId="8" fillId="0" borderId="0" xfId="0" applyFont="1" applyAlignment="1">
      <alignment horizontal="center"/>
    </xf>
    <xf numFmtId="0" fontId="2" fillId="7" borderId="26" xfId="0" applyFont="1" applyFill="1" applyBorder="1" applyAlignment="1">
      <alignment vertical="center"/>
    </xf>
    <xf numFmtId="0" fontId="2" fillId="7" borderId="15" xfId="0" applyFont="1" applyFill="1" applyBorder="1" applyAlignment="1">
      <alignment vertical="center"/>
    </xf>
    <xf numFmtId="0" fontId="2" fillId="0" borderId="38" xfId="0" applyFont="1" applyBorder="1" applyAlignment="1">
      <alignment vertical="center"/>
    </xf>
    <xf numFmtId="0" fontId="8" fillId="0" borderId="0" xfId="0" applyFont="1" applyAlignment="1">
      <alignment horizontal="center"/>
    </xf>
    <xf numFmtId="0" fontId="5" fillId="0" borderId="33" xfId="0" applyFont="1" applyBorder="1"/>
    <xf numFmtId="0" fontId="5" fillId="0" borderId="33" xfId="0" applyFont="1" applyBorder="1" applyAlignment="1">
      <alignment vertical="center"/>
    </xf>
    <xf numFmtId="0" fontId="4" fillId="0" borderId="10" xfId="0" applyFont="1" applyBorder="1" applyAlignment="1">
      <alignment horizontal="right" vertical="center" wrapText="1"/>
    </xf>
    <xf numFmtId="0" fontId="4" fillId="0" borderId="6" xfId="0" applyFont="1" applyBorder="1" applyAlignment="1">
      <alignment horizontal="right" vertical="center" wrapText="1"/>
    </xf>
    <xf numFmtId="0" fontId="4" fillId="0" borderId="5" xfId="0" applyFont="1" applyBorder="1" applyAlignment="1">
      <alignment horizontal="right" vertical="center" wrapText="1"/>
    </xf>
    <xf numFmtId="166" fontId="3" fillId="0" borderId="21" xfId="0" applyNumberFormat="1" applyFont="1" applyFill="1" applyBorder="1" applyAlignment="1" applyProtection="1">
      <alignment horizontal="center" vertical="center" wrapText="1"/>
      <protection locked="0"/>
    </xf>
    <xf numFmtId="3" fontId="4" fillId="0" borderId="14" xfId="0" applyNumberFormat="1" applyFont="1" applyBorder="1" applyAlignment="1" applyProtection="1">
      <alignment horizontal="right" vertical="center" wrapText="1"/>
      <protection locked="0"/>
    </xf>
    <xf numFmtId="3" fontId="4" fillId="0" borderId="14" xfId="1" applyNumberFormat="1" applyFont="1" applyBorder="1" applyAlignment="1" applyProtection="1">
      <alignment horizontal="right" vertical="center" wrapText="1"/>
      <protection locked="0"/>
    </xf>
    <xf numFmtId="3" fontId="3" fillId="2" borderId="14" xfId="1" applyNumberFormat="1" applyFont="1" applyFill="1" applyBorder="1" applyAlignment="1">
      <alignment horizontal="right" vertical="center" wrapText="1"/>
    </xf>
    <xf numFmtId="3" fontId="3" fillId="2" borderId="21" xfId="1" applyNumberFormat="1" applyFont="1" applyFill="1" applyBorder="1" applyAlignment="1">
      <alignment horizontal="right" vertical="center" wrapText="1"/>
    </xf>
    <xf numFmtId="168" fontId="4" fillId="0" borderId="14" xfId="0" applyNumberFormat="1" applyFont="1" applyBorder="1" applyAlignment="1" applyProtection="1">
      <alignment horizontal="right" vertical="center" wrapText="1"/>
      <protection locked="0"/>
    </xf>
    <xf numFmtId="168" fontId="4" fillId="0" borderId="14" xfId="1" applyNumberFormat="1" applyFont="1" applyBorder="1" applyAlignment="1" applyProtection="1">
      <alignment horizontal="right" vertical="center" wrapText="1"/>
      <protection locked="0"/>
    </xf>
    <xf numFmtId="168" fontId="3" fillId="2" borderId="14" xfId="1" applyNumberFormat="1" applyFont="1" applyFill="1" applyBorder="1" applyAlignment="1" applyProtection="1">
      <alignment vertical="center" wrapText="1"/>
    </xf>
    <xf numFmtId="168" fontId="3" fillId="2" borderId="14" xfId="1" applyNumberFormat="1" applyFont="1" applyFill="1" applyBorder="1" applyAlignment="1">
      <alignment horizontal="right" vertical="center" wrapText="1"/>
    </xf>
    <xf numFmtId="168" fontId="3" fillId="2" borderId="21" xfId="1" applyNumberFormat="1" applyFont="1" applyFill="1" applyBorder="1" applyAlignment="1">
      <alignment horizontal="right" vertical="center" wrapText="1"/>
    </xf>
    <xf numFmtId="3" fontId="4" fillId="0" borderId="20" xfId="0" applyNumberFormat="1" applyFont="1" applyBorder="1" applyAlignment="1" applyProtection="1">
      <alignment horizontal="right" vertical="center" wrapText="1"/>
      <protection locked="0"/>
    </xf>
    <xf numFmtId="3" fontId="4" fillId="0" borderId="14" xfId="0" applyNumberFormat="1" applyFont="1" applyBorder="1" applyAlignment="1">
      <alignment horizontal="right" vertical="center" wrapText="1"/>
    </xf>
    <xf numFmtId="3" fontId="4" fillId="0" borderId="21" xfId="0" applyNumberFormat="1" applyFont="1" applyBorder="1" applyAlignment="1">
      <alignment horizontal="right" vertical="center" wrapText="1"/>
    </xf>
    <xf numFmtId="3" fontId="3" fillId="6" borderId="32" xfId="1" applyNumberFormat="1" applyFont="1" applyFill="1" applyBorder="1" applyAlignment="1">
      <alignment horizontal="right" vertical="center" wrapText="1"/>
    </xf>
    <xf numFmtId="49" fontId="2" fillId="7" borderId="20" xfId="0" applyNumberFormat="1" applyFont="1" applyFill="1" applyBorder="1" applyAlignment="1" applyProtection="1">
      <alignment horizontal="center"/>
      <protection locked="0"/>
    </xf>
    <xf numFmtId="167" fontId="4" fillId="7" borderId="21" xfId="0" applyNumberFormat="1" applyFont="1" applyFill="1" applyBorder="1" applyAlignment="1" applyProtection="1">
      <alignment horizontal="right" vertical="center" wrapText="1"/>
      <protection locked="0"/>
    </xf>
    <xf numFmtId="0" fontId="7" fillId="0" borderId="0" xfId="0" applyFont="1" applyAlignment="1">
      <alignment horizontal="center" wrapText="1"/>
    </xf>
    <xf numFmtId="0" fontId="4" fillId="0" borderId="0" xfId="0" applyFont="1" applyBorder="1" applyAlignment="1">
      <alignment horizontal="center" vertical="center" wrapText="1"/>
    </xf>
    <xf numFmtId="0" fontId="11" fillId="0" borderId="0" xfId="0" applyFont="1"/>
    <xf numFmtId="0" fontId="13" fillId="0" borderId="30" xfId="0" applyFont="1" applyFill="1" applyBorder="1" applyAlignment="1">
      <alignment horizontal="center" vertical="center"/>
    </xf>
    <xf numFmtId="0" fontId="2" fillId="0" borderId="0" xfId="0" applyFont="1" applyBorder="1"/>
    <xf numFmtId="0" fontId="7" fillId="0" borderId="0" xfId="0" applyFont="1" applyAlignment="1">
      <alignment horizontal="center" wrapText="1"/>
    </xf>
    <xf numFmtId="49" fontId="4" fillId="0" borderId="0" xfId="0" applyNumberFormat="1" applyFont="1" applyBorder="1" applyAlignment="1" applyProtection="1">
      <alignment horizontal="left" vertical="center" wrapText="1"/>
      <protection locked="0"/>
    </xf>
    <xf numFmtId="49" fontId="2" fillId="0" borderId="0" xfId="0" applyNumberFormat="1" applyFont="1" applyAlignment="1">
      <alignment horizontal="justify" vertical="justify"/>
    </xf>
    <xf numFmtId="49" fontId="17" fillId="0" borderId="40" xfId="0" applyNumberFormat="1" applyFont="1" applyBorder="1" applyAlignment="1">
      <alignment horizontal="left" vertical="center" wrapText="1"/>
    </xf>
    <xf numFmtId="49" fontId="17" fillId="0" borderId="2" xfId="0" applyNumberFormat="1" applyFont="1" applyBorder="1" applyAlignment="1">
      <alignment horizontal="left" vertical="center" wrapText="1"/>
    </xf>
    <xf numFmtId="0" fontId="16" fillId="0" borderId="8" xfId="0" applyFont="1" applyBorder="1"/>
    <xf numFmtId="0" fontId="20" fillId="0" borderId="7" xfId="0" applyFont="1" applyBorder="1" applyAlignment="1">
      <alignment vertical="center" wrapText="1"/>
    </xf>
    <xf numFmtId="49" fontId="6" fillId="0" borderId="0" xfId="0" applyNumberFormat="1" applyFont="1" applyBorder="1" applyAlignment="1">
      <alignment horizontal="left" vertical="center" wrapText="1"/>
    </xf>
    <xf numFmtId="49" fontId="17" fillId="0" borderId="0" xfId="0" applyNumberFormat="1" applyFont="1" applyBorder="1" applyAlignment="1">
      <alignment horizontal="left" vertical="center" wrapText="1"/>
    </xf>
    <xf numFmtId="49" fontId="17" fillId="0" borderId="44" xfId="0" applyNumberFormat="1" applyFont="1" applyBorder="1" applyAlignment="1">
      <alignment horizontal="left" vertical="center" wrapText="1"/>
    </xf>
    <xf numFmtId="0" fontId="22" fillId="0" borderId="0" xfId="0" applyFont="1" applyAlignment="1">
      <alignment horizontal="center"/>
    </xf>
    <xf numFmtId="0" fontId="2" fillId="0" borderId="9" xfId="0" applyFont="1" applyBorder="1" applyAlignment="1">
      <alignment horizontal="justify" vertical="center"/>
    </xf>
    <xf numFmtId="0" fontId="16" fillId="0" borderId="4" xfId="0" applyFont="1" applyBorder="1" applyAlignment="1">
      <alignment horizontal="left"/>
    </xf>
    <xf numFmtId="0" fontId="21" fillId="0" borderId="0" xfId="0" applyFont="1" applyBorder="1" applyAlignment="1">
      <alignment horizontal="left" vertical="center" wrapText="1"/>
    </xf>
    <xf numFmtId="0" fontId="22" fillId="0" borderId="0" xfId="0" applyFont="1" applyAlignment="1">
      <alignment horizontal="center"/>
    </xf>
    <xf numFmtId="0" fontId="16" fillId="0" borderId="0" xfId="0" applyFont="1" applyBorder="1"/>
    <xf numFmtId="0" fontId="20" fillId="0" borderId="0" xfId="0" applyFont="1" applyBorder="1" applyAlignment="1">
      <alignment vertical="center" wrapText="1"/>
    </xf>
    <xf numFmtId="0" fontId="3" fillId="0" borderId="0" xfId="0" applyFont="1" applyBorder="1" applyAlignment="1">
      <alignment vertical="center" wrapText="1"/>
    </xf>
    <xf numFmtId="0" fontId="25" fillId="0" borderId="0" xfId="0" applyFont="1"/>
    <xf numFmtId="0" fontId="27" fillId="7" borderId="26" xfId="0" applyFont="1" applyFill="1" applyBorder="1" applyAlignment="1">
      <alignment vertical="center"/>
    </xf>
    <xf numFmtId="1" fontId="13" fillId="7" borderId="20" xfId="2" applyNumberFormat="1" applyFont="1" applyFill="1" applyBorder="1" applyAlignment="1" applyProtection="1">
      <alignment vertical="center" wrapText="1"/>
      <protection locked="0"/>
    </xf>
    <xf numFmtId="0" fontId="27" fillId="7" borderId="45" xfId="0" applyFont="1" applyFill="1" applyBorder="1" applyAlignment="1">
      <alignment vertical="center"/>
    </xf>
    <xf numFmtId="167" fontId="13" fillId="7" borderId="46" xfId="2" applyNumberFormat="1" applyFont="1" applyFill="1" applyBorder="1" applyAlignment="1" applyProtection="1">
      <alignment vertical="center" wrapText="1"/>
      <protection locked="0"/>
    </xf>
    <xf numFmtId="0" fontId="19" fillId="0" borderId="0" xfId="0" applyFont="1"/>
    <xf numFmtId="0" fontId="19" fillId="0" borderId="11" xfId="0" applyFont="1" applyBorder="1"/>
    <xf numFmtId="0" fontId="19" fillId="0" borderId="9" xfId="0" applyFont="1" applyBorder="1" applyAlignment="1">
      <alignment vertical="center" wrapText="1"/>
    </xf>
    <xf numFmtId="0" fontId="19" fillId="0" borderId="10" xfId="0" applyFont="1" applyBorder="1" applyAlignment="1">
      <alignment horizontal="right" vertical="center" wrapText="1"/>
    </xf>
    <xf numFmtId="0" fontId="19" fillId="0" borderId="4" xfId="0" applyFont="1" applyBorder="1"/>
    <xf numFmtId="0" fontId="19" fillId="0" borderId="0" xfId="0" applyFont="1" applyBorder="1" applyAlignment="1">
      <alignment vertical="center" wrapText="1"/>
    </xf>
    <xf numFmtId="0" fontId="19" fillId="0" borderId="6" xfId="0" applyFont="1" applyBorder="1" applyAlignment="1">
      <alignment horizontal="right" vertical="center" wrapText="1"/>
    </xf>
    <xf numFmtId="0" fontId="19" fillId="0" borderId="0" xfId="0" applyFont="1" applyBorder="1" applyAlignment="1">
      <alignment horizontal="right" vertical="center" wrapText="1"/>
    </xf>
    <xf numFmtId="0" fontId="19" fillId="0" borderId="7" xfId="0" applyFont="1" applyBorder="1" applyAlignment="1">
      <alignment vertical="center" wrapText="1"/>
    </xf>
    <xf numFmtId="0" fontId="24" fillId="0" borderId="0" xfId="0" applyFont="1" applyAlignment="1">
      <alignment horizontal="center" wrapText="1"/>
    </xf>
    <xf numFmtId="0" fontId="24" fillId="0" borderId="0" xfId="0" applyFont="1" applyAlignment="1">
      <alignment horizontal="center"/>
    </xf>
    <xf numFmtId="0" fontId="24" fillId="0" borderId="0" xfId="0" applyFont="1" applyAlignment="1"/>
    <xf numFmtId="0" fontId="24" fillId="0" borderId="0" xfId="0" applyFont="1" applyAlignment="1">
      <alignment horizontal="center" vertical="center" wrapText="1"/>
    </xf>
    <xf numFmtId="0" fontId="24" fillId="0" borderId="0" xfId="0" applyFont="1" applyAlignment="1">
      <alignment horizontal="center" vertical="center"/>
    </xf>
    <xf numFmtId="0" fontId="29" fillId="0" borderId="0" xfId="0" applyFont="1" applyAlignment="1"/>
    <xf numFmtId="0" fontId="0" fillId="0" borderId="0" xfId="0" applyFill="1"/>
    <xf numFmtId="0" fontId="32" fillId="0" borderId="0" xfId="0" applyFont="1"/>
    <xf numFmtId="0" fontId="32" fillId="0" borderId="0" xfId="0" applyFont="1" applyBorder="1" applyAlignment="1">
      <alignment horizontal="left"/>
    </xf>
    <xf numFmtId="3" fontId="12" fillId="7" borderId="48" xfId="0" applyNumberFormat="1" applyFont="1" applyFill="1" applyBorder="1" applyAlignment="1"/>
    <xf numFmtId="0" fontId="27" fillId="7" borderId="38" xfId="0" applyFont="1" applyFill="1" applyBorder="1" applyAlignment="1">
      <alignment horizontal="center" vertical="center"/>
    </xf>
    <xf numFmtId="0" fontId="16" fillId="0" borderId="0" xfId="0" applyFont="1" applyAlignment="1">
      <alignment vertical="justify" wrapText="1"/>
    </xf>
    <xf numFmtId="0" fontId="2" fillId="0" borderId="0" xfId="0" applyFont="1" applyAlignment="1">
      <alignment vertical="justify" wrapText="1"/>
    </xf>
    <xf numFmtId="0" fontId="32" fillId="0" borderId="0" xfId="0" applyFont="1" applyAlignment="1">
      <alignment vertical="justify" wrapText="1"/>
    </xf>
    <xf numFmtId="0" fontId="31" fillId="0" borderId="0" xfId="0" applyFont="1" applyAlignment="1">
      <alignment horizontal="center"/>
    </xf>
    <xf numFmtId="0" fontId="31" fillId="0" borderId="0" xfId="0" applyFont="1" applyAlignment="1">
      <alignment horizontal="center" vertical="center"/>
    </xf>
    <xf numFmtId="0" fontId="19" fillId="0" borderId="0" xfId="0" applyFont="1" applyBorder="1" applyAlignment="1">
      <alignment horizontal="center" vertical="center" wrapText="1"/>
    </xf>
    <xf numFmtId="0" fontId="35" fillId="0" borderId="0" xfId="0" applyFont="1" applyAlignment="1">
      <alignment horizontal="center" wrapText="1"/>
    </xf>
    <xf numFmtId="0" fontId="36" fillId="0" borderId="0" xfId="0" applyFont="1" applyAlignment="1">
      <alignment horizontal="center"/>
    </xf>
    <xf numFmtId="49" fontId="40" fillId="0" borderId="44" xfId="0" applyNumberFormat="1" applyFont="1" applyBorder="1" applyAlignment="1">
      <alignment horizontal="left" vertical="center" wrapText="1"/>
    </xf>
    <xf numFmtId="49" fontId="39" fillId="0" borderId="0" xfId="0" applyNumberFormat="1" applyFont="1" applyBorder="1" applyAlignment="1">
      <alignment horizontal="left" vertical="center" wrapText="1"/>
    </xf>
    <xf numFmtId="49" fontId="40" fillId="0" borderId="0" xfId="0" applyNumberFormat="1" applyFont="1" applyBorder="1" applyAlignment="1">
      <alignment horizontal="left" vertical="center" wrapText="1"/>
    </xf>
    <xf numFmtId="0" fontId="12" fillId="3" borderId="24" xfId="0" applyFont="1" applyFill="1" applyBorder="1" applyAlignment="1">
      <alignment horizontal="center"/>
    </xf>
    <xf numFmtId="0" fontId="12" fillId="3" borderId="31" xfId="0" applyFont="1" applyFill="1" applyBorder="1" applyAlignment="1">
      <alignment horizontal="center"/>
    </xf>
    <xf numFmtId="0" fontId="12" fillId="3" borderId="32" xfId="0" applyFont="1" applyFill="1" applyBorder="1" applyAlignment="1">
      <alignment horizontal="center"/>
    </xf>
    <xf numFmtId="0" fontId="19" fillId="0" borderId="26" xfId="0" applyFont="1" applyFill="1" applyBorder="1" applyAlignment="1">
      <alignment horizontal="right" vertical="center"/>
    </xf>
    <xf numFmtId="0" fontId="19" fillId="0" borderId="20" xfId="0" applyFont="1" applyFill="1" applyBorder="1" applyAlignment="1">
      <alignment vertical="center" wrapText="1"/>
    </xf>
    <xf numFmtId="49" fontId="27" fillId="0" borderId="41" xfId="0" applyNumberFormat="1" applyFont="1" applyFill="1" applyBorder="1" applyAlignment="1" applyProtection="1">
      <alignment horizontal="left" vertical="center" wrapText="1"/>
      <protection locked="0"/>
    </xf>
    <xf numFmtId="49" fontId="27" fillId="0" borderId="27" xfId="0" applyNumberFormat="1" applyFont="1" applyFill="1" applyBorder="1" applyAlignment="1" applyProtection="1">
      <alignment horizontal="left" vertical="center" wrapText="1"/>
      <protection locked="0"/>
    </xf>
    <xf numFmtId="49" fontId="27" fillId="0" borderId="20" xfId="0" applyNumberFormat="1" applyFont="1" applyFill="1" applyBorder="1" applyAlignment="1" applyProtection="1">
      <alignment horizontal="left" vertical="center" wrapText="1"/>
      <protection locked="0"/>
    </xf>
    <xf numFmtId="0" fontId="19" fillId="0" borderId="33" xfId="0" applyFont="1" applyFill="1" applyBorder="1" applyAlignment="1">
      <alignment horizontal="right" vertical="center"/>
    </xf>
    <xf numFmtId="0" fontId="19" fillId="0" borderId="14" xfId="0" applyFont="1" applyFill="1" applyBorder="1" applyAlignment="1">
      <alignment vertical="center" wrapText="1"/>
    </xf>
    <xf numFmtId="49" fontId="27" fillId="0" borderId="13" xfId="0" applyNumberFormat="1" applyFont="1" applyFill="1" applyBorder="1" applyAlignment="1" applyProtection="1">
      <alignment horizontal="left" vertical="center" wrapText="1"/>
      <protection locked="0"/>
    </xf>
    <xf numFmtId="49" fontId="27" fillId="0" borderId="28" xfId="0" applyNumberFormat="1" applyFont="1" applyFill="1" applyBorder="1" applyAlignment="1" applyProtection="1">
      <alignment horizontal="left" vertical="center" wrapText="1"/>
      <protection locked="0"/>
    </xf>
    <xf numFmtId="49" fontId="27" fillId="0" borderId="14" xfId="0" applyNumberFormat="1" applyFont="1" applyFill="1" applyBorder="1" applyAlignment="1" applyProtection="1">
      <alignment horizontal="left" vertical="center" wrapText="1"/>
      <protection locked="0"/>
    </xf>
    <xf numFmtId="166" fontId="27" fillId="0" borderId="13" xfId="0" applyNumberFormat="1" applyFont="1" applyFill="1" applyBorder="1" applyAlignment="1" applyProtection="1">
      <alignment horizontal="center" vertical="center" wrapText="1"/>
      <protection locked="0"/>
    </xf>
    <xf numFmtId="166" fontId="27" fillId="0" borderId="28" xfId="0" applyNumberFormat="1" applyFont="1" applyFill="1" applyBorder="1" applyAlignment="1" applyProtection="1">
      <alignment horizontal="center" vertical="center" wrapText="1"/>
      <protection locked="0"/>
    </xf>
    <xf numFmtId="166" fontId="27" fillId="0" borderId="14" xfId="0" applyNumberFormat="1" applyFont="1" applyFill="1" applyBorder="1" applyAlignment="1" applyProtection="1">
      <alignment horizontal="center" vertical="center" wrapText="1"/>
      <protection locked="0"/>
    </xf>
    <xf numFmtId="49" fontId="27" fillId="0" borderId="13" xfId="0" applyNumberFormat="1" applyFont="1" applyFill="1" applyBorder="1" applyAlignment="1" applyProtection="1">
      <alignment horizontal="right" vertical="center" wrapText="1"/>
      <protection locked="0"/>
    </xf>
    <xf numFmtId="49" fontId="27" fillId="0" borderId="28" xfId="0" applyNumberFormat="1" applyFont="1" applyFill="1" applyBorder="1" applyAlignment="1" applyProtection="1">
      <alignment horizontal="right" vertical="center" wrapText="1"/>
      <protection locked="0"/>
    </xf>
    <xf numFmtId="49" fontId="27" fillId="0" borderId="14" xfId="0" applyNumberFormat="1" applyFont="1" applyFill="1" applyBorder="1" applyAlignment="1" applyProtection="1">
      <alignment horizontal="right" vertical="center" wrapText="1"/>
      <protection locked="0"/>
    </xf>
    <xf numFmtId="49" fontId="19" fillId="0" borderId="13" xfId="0" applyNumberFormat="1" applyFont="1" applyBorder="1" applyAlignment="1" applyProtection="1">
      <alignment horizontal="left" vertical="center"/>
      <protection locked="0"/>
    </xf>
    <xf numFmtId="49" fontId="19" fillId="0" borderId="28" xfId="0" applyNumberFormat="1" applyFont="1" applyBorder="1" applyAlignment="1" applyProtection="1">
      <alignment horizontal="left" vertical="center"/>
      <protection locked="0"/>
    </xf>
    <xf numFmtId="49" fontId="19" fillId="0" borderId="14" xfId="0" applyNumberFormat="1" applyFont="1" applyBorder="1" applyAlignment="1" applyProtection="1">
      <alignment horizontal="left" vertical="center"/>
      <protection locked="0"/>
    </xf>
    <xf numFmtId="0" fontId="19" fillId="0" borderId="15" xfId="0" applyFont="1" applyFill="1" applyBorder="1" applyAlignment="1">
      <alignment horizontal="right" vertical="center"/>
    </xf>
    <xf numFmtId="0" fontId="19" fillId="0" borderId="21" xfId="0" applyFont="1" applyFill="1" applyBorder="1" applyAlignment="1">
      <alignment horizontal="left" vertical="center" wrapText="1"/>
    </xf>
    <xf numFmtId="3" fontId="19" fillId="0" borderId="25" xfId="0" applyNumberFormat="1" applyFont="1" applyBorder="1" applyAlignment="1" applyProtection="1">
      <alignment horizontal="right" vertical="center"/>
      <protection locked="0"/>
    </xf>
    <xf numFmtId="3" fontId="19" fillId="0" borderId="16" xfId="0" applyNumberFormat="1" applyFont="1" applyBorder="1" applyAlignment="1" applyProtection="1">
      <alignment horizontal="right" vertical="center"/>
      <protection locked="0"/>
    </xf>
    <xf numFmtId="3" fontId="19" fillId="0" borderId="21" xfId="0" applyNumberFormat="1" applyFont="1" applyBorder="1" applyAlignment="1" applyProtection="1">
      <alignment horizontal="right" vertical="center"/>
      <protection locked="0"/>
    </xf>
    <xf numFmtId="0" fontId="19" fillId="6" borderId="30" xfId="0" applyFont="1" applyFill="1" applyBorder="1" applyAlignment="1">
      <alignment horizontal="right" vertical="center" wrapText="1"/>
    </xf>
    <xf numFmtId="3" fontId="27" fillId="6" borderId="32" xfId="0" applyNumberFormat="1" applyFont="1" applyFill="1" applyBorder="1" applyAlignment="1">
      <alignment vertical="center" wrapText="1"/>
    </xf>
    <xf numFmtId="0" fontId="19" fillId="0" borderId="9" xfId="0" applyFont="1" applyBorder="1" applyAlignment="1">
      <alignment horizontal="right" vertical="center" wrapText="1"/>
    </xf>
    <xf numFmtId="0" fontId="19" fillId="0" borderId="10" xfId="0" applyFont="1" applyBorder="1"/>
    <xf numFmtId="0" fontId="19" fillId="0" borderId="6" xfId="0" applyFont="1" applyBorder="1"/>
    <xf numFmtId="0" fontId="19" fillId="0" borderId="4" xfId="0" applyFont="1" applyBorder="1" applyAlignment="1">
      <alignment horizontal="left"/>
    </xf>
    <xf numFmtId="0" fontId="19" fillId="0" borderId="0" xfId="0" applyFont="1" applyBorder="1" applyAlignment="1">
      <alignment horizontal="left" vertical="center" wrapText="1"/>
    </xf>
    <xf numFmtId="49" fontId="19" fillId="0" borderId="0" xfId="0" applyNumberFormat="1" applyFont="1" applyBorder="1" applyAlignment="1" applyProtection="1">
      <alignment horizontal="left" vertical="center" wrapText="1"/>
      <protection locked="0"/>
    </xf>
    <xf numFmtId="0" fontId="12" fillId="0" borderId="0" xfId="0" applyFont="1" applyAlignment="1">
      <alignment horizontal="center" wrapText="1"/>
    </xf>
    <xf numFmtId="49" fontId="40" fillId="0" borderId="40" xfId="0" applyNumberFormat="1" applyFont="1" applyBorder="1" applyAlignment="1">
      <alignment horizontal="left" vertical="center" wrapText="1"/>
    </xf>
    <xf numFmtId="49" fontId="40" fillId="0" borderId="2" xfId="0" applyNumberFormat="1" applyFont="1" applyBorder="1" applyAlignment="1">
      <alignment horizontal="left" vertical="center" wrapText="1"/>
    </xf>
    <xf numFmtId="0" fontId="19" fillId="0" borderId="34" xfId="0" applyFont="1" applyBorder="1" applyAlignment="1">
      <alignment vertical="center" wrapText="1"/>
    </xf>
    <xf numFmtId="3" fontId="19" fillId="0" borderId="20" xfId="2" applyNumberFormat="1" applyFont="1" applyBorder="1" applyAlignment="1">
      <alignment vertical="center" wrapText="1"/>
    </xf>
    <xf numFmtId="0" fontId="19" fillId="0" borderId="33" xfId="0" applyFont="1" applyBorder="1" applyAlignment="1">
      <alignment vertical="center" wrapText="1"/>
    </xf>
    <xf numFmtId="3" fontId="19" fillId="0" borderId="14" xfId="2" applyNumberFormat="1" applyFont="1" applyBorder="1" applyAlignment="1">
      <alignment vertical="center" wrapText="1"/>
    </xf>
    <xf numFmtId="0" fontId="27" fillId="2" borderId="33" xfId="0" applyFont="1" applyFill="1" applyBorder="1" applyAlignment="1">
      <alignment vertical="center" wrapText="1"/>
    </xf>
    <xf numFmtId="3" fontId="27" fillId="2" borderId="14" xfId="0" applyNumberFormat="1" applyFont="1" applyFill="1" applyBorder="1" applyAlignment="1">
      <alignment vertical="center" wrapText="1"/>
    </xf>
    <xf numFmtId="3" fontId="19" fillId="0" borderId="14" xfId="2" applyNumberFormat="1" applyFont="1" applyBorder="1" applyAlignment="1" applyProtection="1">
      <alignment vertical="center" wrapText="1"/>
      <protection locked="0"/>
    </xf>
    <xf numFmtId="0" fontId="27" fillId="2" borderId="15" xfId="0" applyFont="1" applyFill="1" applyBorder="1" applyAlignment="1">
      <alignment vertical="center" wrapText="1"/>
    </xf>
    <xf numFmtId="3" fontId="27" fillId="2" borderId="21" xfId="0" applyNumberFormat="1" applyFont="1" applyFill="1" applyBorder="1" applyAlignment="1">
      <alignment vertical="center" wrapText="1"/>
    </xf>
    <xf numFmtId="0" fontId="27" fillId="0" borderId="30" xfId="0" applyFont="1" applyFill="1" applyBorder="1" applyAlignment="1">
      <alignment vertical="center" wrapText="1"/>
    </xf>
    <xf numFmtId="2" fontId="12" fillId="0" borderId="32" xfId="0" applyNumberFormat="1" applyFont="1" applyBorder="1" applyAlignment="1">
      <alignment horizontal="right" vertical="center" wrapText="1"/>
    </xf>
    <xf numFmtId="0" fontId="27" fillId="6" borderId="30" xfId="0" applyFont="1" applyFill="1" applyBorder="1" applyAlignment="1">
      <alignment vertical="center" wrapText="1"/>
    </xf>
    <xf numFmtId="169" fontId="38" fillId="6" borderId="32" xfId="0" applyNumberFormat="1" applyFont="1" applyFill="1" applyBorder="1" applyAlignment="1">
      <alignment vertical="center" wrapText="1"/>
    </xf>
    <xf numFmtId="0" fontId="39" fillId="2" borderId="26" xfId="0" applyFont="1" applyFill="1" applyBorder="1" applyAlignment="1">
      <alignment vertical="center" wrapText="1"/>
    </xf>
    <xf numFmtId="3" fontId="12" fillId="2" borderId="20" xfId="0" applyNumberFormat="1" applyFont="1" applyFill="1" applyBorder="1" applyAlignment="1">
      <alignment vertical="center" wrapText="1"/>
    </xf>
    <xf numFmtId="0" fontId="39" fillId="0" borderId="38" xfId="0" applyFont="1" applyFill="1" applyBorder="1" applyAlignment="1">
      <alignment vertical="center" wrapText="1"/>
    </xf>
    <xf numFmtId="2" fontId="38" fillId="0" borderId="21" xfId="0" applyNumberFormat="1" applyFont="1" applyFill="1" applyBorder="1" applyAlignment="1">
      <alignment horizontal="right" vertical="center" wrapText="1"/>
    </xf>
    <xf numFmtId="0" fontId="39" fillId="6" borderId="30" xfId="0" applyFont="1" applyFill="1" applyBorder="1" applyAlignment="1">
      <alignment horizontal="right" vertical="center" wrapText="1"/>
    </xf>
    <xf numFmtId="0" fontId="19" fillId="0" borderId="0" xfId="0" applyFont="1" applyBorder="1"/>
    <xf numFmtId="0" fontId="43" fillId="0" borderId="0" xfId="0" applyFont="1"/>
    <xf numFmtId="0" fontId="44" fillId="0" borderId="0" xfId="0" applyFont="1" applyAlignment="1">
      <alignment horizontal="center"/>
    </xf>
    <xf numFmtId="0" fontId="45" fillId="0" borderId="0" xfId="0" applyFont="1" applyAlignment="1"/>
    <xf numFmtId="0" fontId="37" fillId="0" borderId="0" xfId="0" applyFont="1"/>
    <xf numFmtId="0" fontId="39" fillId="0" borderId="44" xfId="0" applyFont="1" applyBorder="1" applyAlignment="1">
      <alignment horizontal="center" vertical="center"/>
    </xf>
    <xf numFmtId="0" fontId="37" fillId="0" borderId="35" xfId="0" applyFont="1" applyBorder="1"/>
    <xf numFmtId="0" fontId="37" fillId="0" borderId="28" xfId="0" applyFont="1" applyBorder="1"/>
    <xf numFmtId="0" fontId="37" fillId="6" borderId="28" xfId="0" applyFont="1" applyFill="1" applyBorder="1"/>
    <xf numFmtId="49" fontId="39" fillId="0" borderId="0" xfId="0" applyNumberFormat="1" applyFont="1" applyFill="1" applyBorder="1" applyAlignment="1">
      <alignment horizontal="left" vertical="center" wrapText="1"/>
    </xf>
    <xf numFmtId="0" fontId="37" fillId="0" borderId="0" xfId="0" applyFont="1" applyFill="1" applyBorder="1"/>
    <xf numFmtId="0" fontId="28" fillId="0" borderId="4" xfId="0" applyFont="1" applyBorder="1" applyAlignment="1">
      <alignment horizontal="left"/>
    </xf>
    <xf numFmtId="0" fontId="28" fillId="0" borderId="0" xfId="0" applyFont="1" applyBorder="1" applyAlignment="1">
      <alignment horizontal="left" vertical="center" wrapText="1"/>
    </xf>
    <xf numFmtId="0" fontId="19" fillId="0" borderId="8" xfId="0" applyFont="1" applyBorder="1"/>
    <xf numFmtId="0" fontId="27" fillId="0" borderId="7" xfId="0" applyFont="1" applyBorder="1" applyAlignment="1">
      <alignment vertical="center" wrapText="1"/>
    </xf>
    <xf numFmtId="0" fontId="19" fillId="0" borderId="5" xfId="0" applyFont="1" applyBorder="1" applyAlignment="1">
      <alignment horizontal="right" vertical="center" wrapText="1"/>
    </xf>
    <xf numFmtId="1" fontId="19" fillId="0" borderId="33" xfId="0" applyNumberFormat="1" applyFont="1" applyBorder="1" applyAlignment="1">
      <alignment vertical="center" wrapText="1"/>
    </xf>
    <xf numFmtId="9" fontId="19" fillId="0" borderId="14" xfId="0" applyNumberFormat="1" applyFont="1" applyBorder="1" applyAlignment="1">
      <alignment horizontal="center" vertical="center" wrapText="1"/>
    </xf>
    <xf numFmtId="1" fontId="19" fillId="0" borderId="38" xfId="0" applyNumberFormat="1" applyFont="1" applyBorder="1" applyAlignment="1">
      <alignment vertical="center" wrapText="1"/>
    </xf>
    <xf numFmtId="37" fontId="19" fillId="0" borderId="14" xfId="2" applyNumberFormat="1" applyFont="1" applyBorder="1" applyAlignment="1">
      <alignment vertical="center" wrapText="1"/>
    </xf>
    <xf numFmtId="0" fontId="27" fillId="6" borderId="15" xfId="0" applyFont="1" applyFill="1" applyBorder="1" applyAlignment="1">
      <alignment vertical="center" wrapText="1"/>
    </xf>
    <xf numFmtId="37" fontId="13" fillId="6" borderId="21" xfId="2" applyNumberFormat="1" applyFont="1" applyFill="1" applyBorder="1" applyAlignment="1">
      <alignment vertical="center" wrapText="1"/>
    </xf>
    <xf numFmtId="1" fontId="19" fillId="0" borderId="14" xfId="0" applyNumberFormat="1" applyFont="1" applyBorder="1" applyAlignment="1">
      <alignment vertical="center" wrapText="1"/>
    </xf>
    <xf numFmtId="37" fontId="12" fillId="6" borderId="21" xfId="2" applyNumberFormat="1" applyFont="1" applyFill="1" applyBorder="1" applyAlignment="1">
      <alignment vertical="center" wrapText="1"/>
    </xf>
    <xf numFmtId="0" fontId="27" fillId="4" borderId="30" xfId="0" applyFont="1" applyFill="1" applyBorder="1" applyAlignment="1">
      <alignment vertical="center" wrapText="1"/>
    </xf>
    <xf numFmtId="37" fontId="12" fillId="4" borderId="32" xfId="2" applyNumberFormat="1" applyFont="1" applyFill="1" applyBorder="1" applyAlignment="1">
      <alignment vertical="center" wrapText="1"/>
    </xf>
    <xf numFmtId="0" fontId="27" fillId="7" borderId="15" xfId="0" applyFont="1" applyFill="1" applyBorder="1" applyAlignment="1">
      <alignment horizontal="center" vertical="center"/>
    </xf>
    <xf numFmtId="3" fontId="12" fillId="7" borderId="21" xfId="0" applyNumberFormat="1" applyFont="1" applyFill="1" applyBorder="1" applyAlignment="1"/>
    <xf numFmtId="0" fontId="28" fillId="0" borderId="4" xfId="0" applyFont="1" applyBorder="1"/>
    <xf numFmtId="0" fontId="28" fillId="0" borderId="0" xfId="0" applyFont="1" applyBorder="1" applyAlignment="1">
      <alignment vertical="center" wrapText="1"/>
    </xf>
    <xf numFmtId="0" fontId="19" fillId="0" borderId="0" xfId="0" applyFont="1" applyBorder="1" applyAlignment="1">
      <alignment horizontal="left"/>
    </xf>
    <xf numFmtId="0" fontId="19" fillId="0" borderId="0" xfId="0" applyFont="1" applyAlignment="1">
      <alignment horizontal="justify" vertical="justify" wrapText="1"/>
    </xf>
    <xf numFmtId="0" fontId="33" fillId="0" borderId="0" xfId="0" applyFont="1" applyAlignment="1">
      <alignment horizontal="justify" vertical="justify" wrapText="1"/>
    </xf>
    <xf numFmtId="0" fontId="14" fillId="2" borderId="12" xfId="0" applyFont="1" applyFill="1" applyBorder="1" applyAlignment="1">
      <alignment horizontal="right" vertical="center" wrapText="1"/>
    </xf>
    <xf numFmtId="0" fontId="14" fillId="2" borderId="13" xfId="0" applyFont="1" applyFill="1" applyBorder="1" applyAlignment="1">
      <alignment horizontal="right" vertical="center" wrapText="1"/>
    </xf>
    <xf numFmtId="49" fontId="4" fillId="0" borderId="0" xfId="0" applyNumberFormat="1" applyFont="1" applyBorder="1" applyAlignment="1" applyProtection="1">
      <alignment horizontal="left" vertical="center" wrapText="1"/>
      <protection locked="0"/>
    </xf>
    <xf numFmtId="49" fontId="4" fillId="0" borderId="6" xfId="0" applyNumberFormat="1" applyFont="1" applyBorder="1" applyAlignment="1" applyProtection="1">
      <alignment horizontal="left" vertical="center" wrapText="1"/>
      <protection locked="0"/>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7" borderId="43" xfId="0" applyFont="1" applyFill="1" applyBorder="1" applyAlignment="1">
      <alignment horizontal="left" vertical="center"/>
    </xf>
    <xf numFmtId="0" fontId="2" fillId="7" borderId="22" xfId="0" applyFont="1" applyFill="1" applyBorder="1" applyAlignment="1">
      <alignment horizontal="left" vertical="center"/>
    </xf>
    <xf numFmtId="0" fontId="2" fillId="7" borderId="41" xfId="0" applyFont="1" applyFill="1" applyBorder="1" applyAlignment="1">
      <alignment horizontal="left" vertical="center"/>
    </xf>
    <xf numFmtId="0" fontId="2" fillId="7" borderId="39" xfId="0" applyFont="1" applyFill="1" applyBorder="1" applyAlignment="1">
      <alignment horizontal="left" vertical="center"/>
    </xf>
    <xf numFmtId="0" fontId="2" fillId="7" borderId="19" xfId="0" applyFont="1" applyFill="1" applyBorder="1" applyAlignment="1">
      <alignment horizontal="left" vertical="center"/>
    </xf>
    <xf numFmtId="0" fontId="2" fillId="7" borderId="25" xfId="0" applyFont="1" applyFill="1" applyBorder="1" applyAlignment="1">
      <alignment horizontal="left" vertical="center"/>
    </xf>
    <xf numFmtId="0" fontId="34" fillId="0" borderId="0" xfId="0" applyFont="1" applyBorder="1" applyAlignment="1">
      <alignment horizontal="center" vertical="center" wrapText="1"/>
    </xf>
    <xf numFmtId="0" fontId="34" fillId="0" borderId="6" xfId="0" applyFont="1" applyBorder="1" applyAlignment="1">
      <alignment horizontal="center" vertical="center" wrapText="1"/>
    </xf>
    <xf numFmtId="0" fontId="16" fillId="0" borderId="4" xfId="0" applyFont="1" applyBorder="1" applyAlignment="1">
      <alignment horizontal="left" wrapText="1"/>
    </xf>
    <xf numFmtId="0" fontId="16" fillId="0" borderId="0" xfId="0" applyFont="1" applyBorder="1" applyAlignment="1">
      <alignment horizontal="left" wrapText="1"/>
    </xf>
    <xf numFmtId="0" fontId="16" fillId="0" borderId="4" xfId="0" applyFont="1" applyBorder="1" applyAlignment="1">
      <alignment horizontal="left"/>
    </xf>
    <xf numFmtId="0" fontId="16" fillId="0" borderId="0" xfId="0" applyFont="1" applyBorder="1" applyAlignment="1">
      <alignment horizontal="left"/>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8" xfId="0" applyFont="1" applyBorder="1" applyAlignment="1">
      <alignment horizontal="left" vertical="center" wrapText="1"/>
    </xf>
    <xf numFmtId="0" fontId="4" fillId="0" borderId="39" xfId="0" applyFont="1" applyFill="1" applyBorder="1" applyAlignment="1">
      <alignment horizontal="justify" vertical="center" wrapText="1"/>
    </xf>
    <xf numFmtId="0" fontId="4" fillId="0" borderId="19" xfId="0" applyFont="1" applyFill="1" applyBorder="1" applyAlignment="1">
      <alignment horizontal="justify" vertical="center" wrapText="1"/>
    </xf>
    <xf numFmtId="0" fontId="4" fillId="0" borderId="25" xfId="0" applyFont="1" applyFill="1" applyBorder="1" applyAlignment="1">
      <alignment horizontal="justify" vertical="center" wrapText="1"/>
    </xf>
    <xf numFmtId="0" fontId="24" fillId="0" borderId="0" xfId="0" applyFont="1" applyAlignment="1">
      <alignment horizontal="center" wrapText="1"/>
    </xf>
    <xf numFmtId="0" fontId="24" fillId="0" borderId="0" xfId="0" applyFont="1" applyAlignment="1">
      <alignment horizontal="center"/>
    </xf>
    <xf numFmtId="0" fontId="22" fillId="0" borderId="0" xfId="0" applyFont="1" applyAlignment="1">
      <alignment horizontal="center"/>
    </xf>
    <xf numFmtId="0" fontId="31" fillId="0" borderId="0" xfId="0" applyFont="1" applyAlignment="1">
      <alignment horizontal="center"/>
    </xf>
    <xf numFmtId="0" fontId="29" fillId="0" borderId="0" xfId="0" applyFont="1" applyAlignment="1">
      <alignment horizontal="center" wrapText="1"/>
    </xf>
    <xf numFmtId="0" fontId="30" fillId="0" borderId="0" xfId="0" applyFont="1" applyAlignment="1">
      <alignment horizontal="center" wrapText="1"/>
    </xf>
    <xf numFmtId="0" fontId="19" fillId="2" borderId="1"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49" fontId="6" fillId="0" borderId="1" xfId="0" applyNumberFormat="1" applyFont="1" applyBorder="1" applyAlignment="1">
      <alignment horizontal="left" vertical="center" wrapText="1"/>
    </xf>
    <xf numFmtId="49" fontId="6" fillId="0" borderId="2" xfId="0" applyNumberFormat="1" applyFont="1" applyBorder="1" applyAlignment="1">
      <alignment horizontal="left" vertical="center" wrapText="1"/>
    </xf>
    <xf numFmtId="49" fontId="17" fillId="0" borderId="2"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0" fontId="23" fillId="3" borderId="42"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7" fillId="2" borderId="16" xfId="0" applyFont="1" applyFill="1" applyBorder="1" applyAlignment="1">
      <alignment horizontal="right" vertical="center" wrapText="1"/>
    </xf>
    <xf numFmtId="0" fontId="15" fillId="5" borderId="1"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5" fillId="0" borderId="43"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4" fillId="0" borderId="29" xfId="0" applyFont="1" applyBorder="1" applyAlignment="1">
      <alignment horizontal="left" vertical="center" wrapText="1"/>
    </xf>
    <xf numFmtId="0" fontId="7" fillId="2" borderId="28" xfId="0" applyFont="1" applyFill="1" applyBorder="1" applyAlignment="1">
      <alignment horizontal="right" vertical="center" wrapText="1"/>
    </xf>
    <xf numFmtId="49" fontId="26" fillId="0" borderId="1" xfId="0" applyNumberFormat="1" applyFont="1" applyBorder="1" applyAlignment="1">
      <alignment horizontal="justify" vertical="justify" wrapText="1"/>
    </xf>
    <xf numFmtId="49" fontId="18" fillId="0" borderId="2" xfId="0" applyNumberFormat="1" applyFont="1" applyBorder="1" applyAlignment="1">
      <alignment horizontal="justify" vertical="justify" wrapText="1"/>
    </xf>
    <xf numFmtId="49" fontId="18" fillId="0" borderId="3" xfId="0" applyNumberFormat="1" applyFont="1" applyBorder="1" applyAlignment="1">
      <alignment horizontal="justify" vertical="justify" wrapText="1"/>
    </xf>
    <xf numFmtId="49" fontId="18" fillId="0" borderId="1" xfId="0" applyNumberFormat="1" applyFont="1" applyBorder="1" applyAlignment="1">
      <alignment horizontal="left" vertical="center" wrapText="1"/>
    </xf>
    <xf numFmtId="0" fontId="14" fillId="2" borderId="36" xfId="0" applyFont="1" applyFill="1" applyBorder="1" applyAlignment="1">
      <alignment horizontal="right" vertical="center" wrapText="1"/>
    </xf>
    <xf numFmtId="0" fontId="14" fillId="2" borderId="37" xfId="0" applyFont="1" applyFill="1" applyBorder="1" applyAlignment="1">
      <alignment horizontal="right" vertical="center" wrapText="1"/>
    </xf>
    <xf numFmtId="0" fontId="14" fillId="2" borderId="19" xfId="0" applyFont="1" applyFill="1" applyBorder="1" applyAlignment="1">
      <alignment horizontal="right" vertical="center" wrapText="1"/>
    </xf>
    <xf numFmtId="0" fontId="14" fillId="2" borderId="25" xfId="0" applyFont="1" applyFill="1" applyBorder="1" applyAlignment="1">
      <alignment horizontal="right" vertical="center" wrapText="1"/>
    </xf>
    <xf numFmtId="0" fontId="14" fillId="6" borderId="40" xfId="0" applyFont="1" applyFill="1" applyBorder="1" applyAlignment="1">
      <alignment horizontal="right" vertical="center" wrapText="1"/>
    </xf>
    <xf numFmtId="0" fontId="14" fillId="6" borderId="2" xfId="0" applyFont="1" applyFill="1" applyBorder="1" applyAlignment="1">
      <alignment horizontal="right" vertical="center" wrapText="1"/>
    </xf>
    <xf numFmtId="0" fontId="14" fillId="6" borderId="24" xfId="0" applyFont="1" applyFill="1" applyBorder="1" applyAlignment="1">
      <alignment horizontal="right" vertical="center" wrapText="1"/>
    </xf>
    <xf numFmtId="0" fontId="5" fillId="0" borderId="17" xfId="0" applyFont="1" applyBorder="1" applyAlignment="1">
      <alignment horizontal="left" vertical="center"/>
    </xf>
    <xf numFmtId="0" fontId="5" fillId="0" borderId="12" xfId="0" applyFont="1" applyBorder="1" applyAlignment="1">
      <alignment horizontal="left" vertical="center"/>
    </xf>
    <xf numFmtId="0" fontId="5" fillId="0" borderId="18" xfId="0" applyFont="1" applyBorder="1" applyAlignment="1">
      <alignment horizontal="left" vertical="center"/>
    </xf>
    <xf numFmtId="0" fontId="3" fillId="0" borderId="43"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4" fillId="0" borderId="39" xfId="0" applyFont="1" applyFill="1" applyBorder="1" applyAlignment="1">
      <alignment horizontal="right" vertical="center" wrapText="1"/>
    </xf>
    <xf numFmtId="0" fontId="4" fillId="0" borderId="19" xfId="0" applyFont="1" applyFill="1" applyBorder="1" applyAlignment="1">
      <alignment horizontal="right" vertical="center" wrapText="1"/>
    </xf>
    <xf numFmtId="0" fontId="4" fillId="0" borderId="25" xfId="0" applyFont="1" applyFill="1" applyBorder="1" applyAlignment="1">
      <alignment horizontal="right" vertical="center" wrapText="1"/>
    </xf>
    <xf numFmtId="0" fontId="35" fillId="0" borderId="0" xfId="0" applyFont="1" applyAlignment="1">
      <alignment horizontal="center" wrapText="1"/>
    </xf>
    <xf numFmtId="0" fontId="35" fillId="0" borderId="0" xfId="0" applyFont="1" applyAlignment="1">
      <alignment horizontal="center"/>
    </xf>
    <xf numFmtId="0" fontId="36" fillId="0" borderId="0" xfId="0" applyFont="1" applyAlignment="1">
      <alignment horizontal="center"/>
    </xf>
    <xf numFmtId="0" fontId="12" fillId="0" borderId="0" xfId="0" applyFont="1" applyAlignment="1">
      <alignment horizontal="center"/>
    </xf>
    <xf numFmtId="0" fontId="31" fillId="0" borderId="0" xfId="0" applyFont="1" applyAlignment="1">
      <alignment horizontal="center" vertical="center"/>
    </xf>
    <xf numFmtId="49" fontId="37" fillId="0" borderId="44" xfId="0" applyNumberFormat="1" applyFont="1" applyBorder="1" applyAlignment="1">
      <alignment horizontal="left" wrapText="1"/>
    </xf>
    <xf numFmtId="49" fontId="39" fillId="0" borderId="44" xfId="0" applyNumberFormat="1" applyFont="1" applyBorder="1" applyAlignment="1">
      <alignment horizontal="left" vertical="center" wrapText="1"/>
    </xf>
    <xf numFmtId="49" fontId="40" fillId="0" borderId="1" xfId="0" applyNumberFormat="1" applyFont="1" applyBorder="1" applyAlignment="1">
      <alignment horizontal="left" vertical="center" wrapText="1"/>
    </xf>
    <xf numFmtId="49" fontId="40" fillId="0" borderId="2" xfId="0" applyNumberFormat="1" applyFont="1" applyBorder="1" applyAlignment="1">
      <alignment horizontal="left" vertical="center" wrapText="1"/>
    </xf>
    <xf numFmtId="49" fontId="40" fillId="0" borderId="3" xfId="0" applyNumberFormat="1" applyFont="1" applyBorder="1" applyAlignment="1">
      <alignment horizontal="left" vertical="center" wrapText="1"/>
    </xf>
    <xf numFmtId="0" fontId="12" fillId="3" borderId="30" xfId="0" applyFont="1" applyFill="1" applyBorder="1" applyAlignment="1"/>
    <xf numFmtId="0" fontId="12" fillId="3" borderId="32" xfId="0" applyFont="1" applyFill="1" applyBorder="1" applyAlignment="1"/>
    <xf numFmtId="0" fontId="19" fillId="0" borderId="9" xfId="0" applyFont="1" applyBorder="1" applyAlignment="1">
      <alignment horizontal="center" vertical="center" wrapText="1"/>
    </xf>
    <xf numFmtId="0" fontId="12" fillId="6" borderId="40" xfId="0" applyFont="1" applyFill="1" applyBorder="1" applyAlignment="1">
      <alignment horizontal="right" vertical="center" wrapText="1"/>
    </xf>
    <xf numFmtId="0" fontId="12" fillId="6" borderId="2" xfId="0" applyFont="1" applyFill="1" applyBorder="1" applyAlignment="1">
      <alignment horizontal="right" vertical="center" wrapText="1"/>
    </xf>
    <xf numFmtId="0" fontId="16" fillId="0" borderId="9" xfId="0" applyFont="1" applyBorder="1" applyAlignment="1">
      <alignment horizontal="left"/>
    </xf>
    <xf numFmtId="49" fontId="19" fillId="0" borderId="0" xfId="0" applyNumberFormat="1" applyFont="1" applyBorder="1" applyAlignment="1" applyProtection="1">
      <alignment horizontal="left" vertical="center" wrapText="1"/>
      <protection locked="0"/>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2" fillId="0" borderId="4" xfId="0" applyFont="1" applyBorder="1" applyAlignment="1">
      <alignment horizontal="left" wrapText="1"/>
    </xf>
    <xf numFmtId="0" fontId="2" fillId="0" borderId="0" xfId="0" applyFont="1" applyBorder="1" applyAlignment="1">
      <alignment horizontal="left" wrapText="1"/>
    </xf>
    <xf numFmtId="0" fontId="2" fillId="0" borderId="4"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left"/>
    </xf>
    <xf numFmtId="49" fontId="6" fillId="0" borderId="44" xfId="0" applyNumberFormat="1" applyFont="1" applyBorder="1" applyAlignment="1">
      <alignment horizontal="left" vertical="center" wrapText="1"/>
    </xf>
    <xf numFmtId="49" fontId="18" fillId="0" borderId="44" xfId="0" applyNumberFormat="1" applyFont="1" applyBorder="1" applyAlignment="1">
      <alignment horizontal="left" vertical="center" wrapText="1"/>
    </xf>
    <xf numFmtId="49" fontId="17" fillId="0" borderId="44" xfId="0" applyNumberFormat="1" applyFont="1" applyBorder="1" applyAlignment="1">
      <alignment horizontal="left" vertical="center" wrapText="1"/>
    </xf>
    <xf numFmtId="0" fontId="19" fillId="0" borderId="28"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2" fillId="2" borderId="28" xfId="0" applyFont="1" applyFill="1" applyBorder="1" applyAlignment="1">
      <alignment horizontal="right" vertical="center" wrapText="1"/>
    </xf>
    <xf numFmtId="0" fontId="19" fillId="0" borderId="35" xfId="0" applyFont="1" applyBorder="1" applyAlignment="1">
      <alignment horizontal="left"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12" fillId="6" borderId="31" xfId="0" applyFont="1" applyFill="1" applyBorder="1" applyAlignment="1">
      <alignment horizontal="right" vertical="center" wrapText="1"/>
    </xf>
    <xf numFmtId="0" fontId="12" fillId="0" borderId="31" xfId="0" applyFont="1" applyFill="1" applyBorder="1" applyAlignment="1">
      <alignment horizontal="right" vertical="center" wrapText="1"/>
    </xf>
    <xf numFmtId="0" fontId="19" fillId="0" borderId="28" xfId="0" applyFont="1" applyBorder="1" applyAlignment="1">
      <alignment horizontal="justify" vertical="center" wrapText="1"/>
    </xf>
    <xf numFmtId="0" fontId="28" fillId="0" borderId="0" xfId="0" applyFont="1" applyBorder="1" applyAlignment="1">
      <alignment horizontal="center" vertical="center" wrapText="1"/>
    </xf>
    <xf numFmtId="0" fontId="28" fillId="0" borderId="6" xfId="0" applyFont="1" applyBorder="1" applyAlignment="1">
      <alignment horizontal="center" vertical="center" wrapText="1"/>
    </xf>
    <xf numFmtId="0" fontId="12" fillId="2" borderId="16" xfId="0" applyFont="1" applyFill="1" applyBorder="1" applyAlignment="1">
      <alignment horizontal="right" vertical="center" wrapText="1"/>
    </xf>
    <xf numFmtId="0" fontId="12"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42" fillId="0" borderId="0" xfId="0" applyFont="1" applyAlignment="1">
      <alignment horizontal="center" wrapText="1"/>
    </xf>
    <xf numFmtId="49" fontId="19" fillId="0" borderId="6" xfId="0" applyNumberFormat="1" applyFont="1" applyBorder="1" applyAlignment="1" applyProtection="1">
      <alignment horizontal="left" vertical="center" wrapText="1"/>
      <protection locked="0"/>
    </xf>
    <xf numFmtId="49" fontId="37" fillId="0" borderId="1" xfId="0" applyNumberFormat="1" applyFont="1" applyBorder="1" applyAlignment="1">
      <alignment horizontal="left" wrapText="1"/>
    </xf>
    <xf numFmtId="49" fontId="40" fillId="0" borderId="2" xfId="0" applyNumberFormat="1" applyFont="1" applyBorder="1" applyAlignment="1">
      <alignment horizontal="left" wrapText="1"/>
    </xf>
    <xf numFmtId="49" fontId="40" fillId="0" borderId="3" xfId="0" applyNumberFormat="1" applyFont="1" applyBorder="1" applyAlignment="1">
      <alignment horizontal="left" wrapText="1"/>
    </xf>
    <xf numFmtId="49" fontId="39" fillId="0" borderId="1" xfId="0" applyNumberFormat="1" applyFont="1" applyBorder="1" applyAlignment="1">
      <alignment horizontal="left" vertical="center" wrapText="1"/>
    </xf>
    <xf numFmtId="49" fontId="39" fillId="0" borderId="2" xfId="0" applyNumberFormat="1" applyFont="1" applyBorder="1" applyAlignment="1">
      <alignment horizontal="left" vertical="center" wrapText="1"/>
    </xf>
    <xf numFmtId="0" fontId="42" fillId="0" borderId="0" xfId="0" applyFont="1" applyAlignment="1">
      <alignment horizontal="center"/>
    </xf>
    <xf numFmtId="0" fontId="44" fillId="0" borderId="0" xfId="0" applyFont="1" applyAlignment="1">
      <alignment horizontal="center"/>
    </xf>
    <xf numFmtId="49" fontId="39" fillId="0" borderId="1" xfId="0" applyNumberFormat="1" applyFont="1" applyBorder="1" applyAlignment="1">
      <alignment horizontal="center" vertical="center" wrapText="1"/>
    </xf>
    <xf numFmtId="49" fontId="39" fillId="0" borderId="2" xfId="0" applyNumberFormat="1" applyFont="1" applyBorder="1" applyAlignment="1">
      <alignment horizontal="center" vertical="center" wrapText="1"/>
    </xf>
    <xf numFmtId="49" fontId="39" fillId="0" borderId="3" xfId="0" applyNumberFormat="1" applyFont="1" applyBorder="1" applyAlignment="1">
      <alignment horizontal="center" vertical="center" wrapText="1"/>
    </xf>
    <xf numFmtId="0" fontId="39" fillId="0" borderId="1" xfId="0" applyFont="1" applyBorder="1" applyAlignment="1">
      <alignment horizontal="left" vertical="center"/>
    </xf>
    <xf numFmtId="0" fontId="39" fillId="0" borderId="2" xfId="0" applyFont="1" applyBorder="1" applyAlignment="1">
      <alignment horizontal="left" vertical="center"/>
    </xf>
    <xf numFmtId="0" fontId="37" fillId="0" borderId="35" xfId="0" applyFont="1" applyBorder="1" applyAlignment="1">
      <alignment horizontal="center"/>
    </xf>
    <xf numFmtId="0" fontId="37" fillId="0" borderId="28" xfId="0" applyFont="1" applyBorder="1" applyAlignment="1">
      <alignment horizontal="center"/>
    </xf>
    <xf numFmtId="0" fontId="44" fillId="0" borderId="0" xfId="0" applyFont="1" applyAlignment="1">
      <alignment horizontal="center" vertical="center" wrapText="1"/>
    </xf>
    <xf numFmtId="0" fontId="46" fillId="0" borderId="0" xfId="0" applyFont="1" applyAlignment="1">
      <alignment horizontal="center"/>
    </xf>
    <xf numFmtId="0" fontId="37" fillId="0" borderId="29" xfId="0" applyFont="1" applyBorder="1" applyAlignment="1">
      <alignment horizontal="center"/>
    </xf>
    <xf numFmtId="49" fontId="39" fillId="6" borderId="17" xfId="0" applyNumberFormat="1" applyFont="1" applyFill="1" applyBorder="1" applyAlignment="1">
      <alignment horizontal="left" vertical="center" wrapText="1"/>
    </xf>
    <xf numFmtId="49" fontId="39" fillId="6" borderId="12" xfId="0" applyNumberFormat="1" applyFont="1" applyFill="1" applyBorder="1" applyAlignment="1">
      <alignment horizontal="left" vertical="center" wrapText="1"/>
    </xf>
    <xf numFmtId="49" fontId="39" fillId="6" borderId="13" xfId="0" applyNumberFormat="1" applyFont="1" applyFill="1" applyBorder="1" applyAlignment="1">
      <alignment horizontal="left" vertical="center" wrapText="1"/>
    </xf>
    <xf numFmtId="0" fontId="28" fillId="0" borderId="4" xfId="0" applyFont="1" applyBorder="1" applyAlignment="1">
      <alignment horizontal="left"/>
    </xf>
    <xf numFmtId="0" fontId="28" fillId="0" borderId="0" xfId="0" applyFont="1" applyBorder="1" applyAlignment="1">
      <alignment horizontal="left"/>
    </xf>
    <xf numFmtId="0" fontId="28" fillId="0" borderId="4" xfId="0" applyFont="1" applyBorder="1" applyAlignment="1">
      <alignment horizontal="left" wrapText="1"/>
    </xf>
    <xf numFmtId="0" fontId="28" fillId="0" borderId="0" xfId="0" applyFont="1" applyBorder="1" applyAlignment="1">
      <alignment horizontal="left"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2" fillId="3" borderId="1" xfId="0" applyFont="1" applyFill="1" applyBorder="1" applyAlignment="1">
      <alignment horizontal="center"/>
    </xf>
    <xf numFmtId="0" fontId="12" fillId="3" borderId="2" xfId="0" applyFont="1" applyFill="1" applyBorder="1" applyAlignment="1">
      <alignment horizontal="center"/>
    </xf>
    <xf numFmtId="0" fontId="12" fillId="3" borderId="3" xfId="0" applyFont="1" applyFill="1" applyBorder="1" applyAlignment="1">
      <alignment horizontal="center"/>
    </xf>
    <xf numFmtId="0" fontId="29" fillId="0" borderId="0" xfId="0" applyFont="1" applyAlignment="1">
      <alignment horizontal="center" vertical="center" wrapText="1"/>
    </xf>
    <xf numFmtId="49" fontId="18" fillId="0" borderId="1" xfId="0" applyNumberFormat="1" applyFont="1" applyBorder="1" applyAlignment="1">
      <alignment horizontal="left" wrapText="1"/>
    </xf>
    <xf numFmtId="49" fontId="17" fillId="0" borderId="2" xfId="0" applyNumberFormat="1" applyFont="1" applyBorder="1" applyAlignment="1">
      <alignment horizontal="left" wrapText="1"/>
    </xf>
    <xf numFmtId="49" fontId="17" fillId="0" borderId="3" xfId="0" applyNumberFormat="1" applyFont="1" applyBorder="1" applyAlignment="1">
      <alignment horizontal="left" wrapText="1"/>
    </xf>
    <xf numFmtId="0" fontId="12" fillId="2" borderId="42"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9" fontId="19" fillId="0" borderId="12" xfId="0" applyNumberFormat="1" applyFont="1" applyBorder="1" applyAlignment="1">
      <alignment horizontal="left" vertical="center" wrapText="1"/>
    </xf>
    <xf numFmtId="9" fontId="19" fillId="0" borderId="13" xfId="0" applyNumberFormat="1" applyFont="1" applyBorder="1" applyAlignment="1">
      <alignment horizontal="left" vertical="center" wrapText="1"/>
    </xf>
    <xf numFmtId="0" fontId="12" fillId="6" borderId="39" xfId="0" applyFont="1" applyFill="1" applyBorder="1" applyAlignment="1">
      <alignment horizontal="right" vertical="center" wrapText="1"/>
    </xf>
    <xf numFmtId="0" fontId="12" fillId="6" borderId="19" xfId="0" applyFont="1" applyFill="1" applyBorder="1" applyAlignment="1">
      <alignment horizontal="right" vertical="center" wrapText="1"/>
    </xf>
    <xf numFmtId="0" fontId="12" fillId="6" borderId="25" xfId="0" applyFont="1" applyFill="1" applyBorder="1" applyAlignment="1">
      <alignment horizontal="right" vertical="center" wrapText="1"/>
    </xf>
    <xf numFmtId="0" fontId="19" fillId="0" borderId="17" xfId="0" applyFont="1" applyBorder="1" applyAlignment="1">
      <alignment horizontal="left" vertical="center" wrapText="1"/>
    </xf>
    <xf numFmtId="9" fontId="19" fillId="0" borderId="17" xfId="0" applyNumberFormat="1" applyFont="1" applyBorder="1" applyAlignment="1">
      <alignment horizontal="left" vertical="center" wrapText="1"/>
    </xf>
    <xf numFmtId="0" fontId="19" fillId="0" borderId="0" xfId="0" applyFont="1" applyAlignment="1">
      <alignment horizontal="justify" vertical="center" wrapText="1"/>
    </xf>
    <xf numFmtId="0" fontId="19" fillId="0" borderId="0" xfId="0" applyFont="1" applyAlignment="1">
      <alignment horizontal="justify" vertical="center"/>
    </xf>
    <xf numFmtId="0" fontId="27" fillId="7" borderId="39" xfId="0" applyFont="1" applyFill="1" applyBorder="1" applyAlignment="1">
      <alignment horizontal="left" vertical="center"/>
    </xf>
    <xf numFmtId="0" fontId="27" fillId="7" borderId="19" xfId="0" applyFont="1" applyFill="1" applyBorder="1" applyAlignment="1">
      <alignment horizontal="left" vertical="center"/>
    </xf>
    <xf numFmtId="0" fontId="27" fillId="7" borderId="25" xfId="0" applyFont="1" applyFill="1" applyBorder="1" applyAlignment="1">
      <alignment horizontal="left" vertical="center"/>
    </xf>
    <xf numFmtId="0" fontId="12" fillId="4" borderId="40" xfId="0" applyFont="1" applyFill="1" applyBorder="1" applyAlignment="1">
      <alignment horizontal="right" vertical="center" wrapText="1"/>
    </xf>
    <xf numFmtId="0" fontId="12" fillId="4" borderId="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9" fillId="7" borderId="43" xfId="0" applyFont="1" applyFill="1" applyBorder="1" applyAlignment="1">
      <alignment horizontal="justify" vertical="center" wrapText="1"/>
    </xf>
    <xf numFmtId="0" fontId="19" fillId="7" borderId="22" xfId="0" applyFont="1" applyFill="1" applyBorder="1" applyAlignment="1">
      <alignment horizontal="justify" vertical="center" wrapText="1"/>
    </xf>
    <xf numFmtId="0" fontId="19" fillId="7" borderId="41" xfId="0" applyFont="1" applyFill="1" applyBorder="1" applyAlignment="1">
      <alignment horizontal="justify" vertical="center" wrapText="1"/>
    </xf>
    <xf numFmtId="0" fontId="27" fillId="7" borderId="47" xfId="0" applyFont="1" applyFill="1" applyBorder="1" applyAlignment="1">
      <alignment horizontal="justify" vertical="center"/>
    </xf>
    <xf numFmtId="0" fontId="27" fillId="7" borderId="36" xfId="0" applyFont="1" applyFill="1" applyBorder="1" applyAlignment="1">
      <alignment horizontal="justify" vertical="center"/>
    </xf>
    <xf numFmtId="0" fontId="27" fillId="7" borderId="37" xfId="0" applyFont="1" applyFill="1" applyBorder="1" applyAlignment="1">
      <alignment horizontal="justify" vertical="center"/>
    </xf>
    <xf numFmtId="0" fontId="19" fillId="7" borderId="17" xfId="0" applyFont="1" applyFill="1" applyBorder="1" applyAlignment="1">
      <alignment horizontal="justify" vertical="center" wrapText="1"/>
    </xf>
    <xf numFmtId="0" fontId="19" fillId="7" borderId="12" xfId="0" applyFont="1" applyFill="1" applyBorder="1" applyAlignment="1">
      <alignment horizontal="justify" vertical="center" wrapText="1"/>
    </xf>
    <xf numFmtId="0" fontId="19" fillId="7" borderId="13" xfId="0" applyFont="1" applyFill="1" applyBorder="1" applyAlignment="1">
      <alignment horizontal="justify" vertical="center" wrapText="1"/>
    </xf>
  </cellXfs>
  <cellStyles count="11">
    <cellStyle name="Hipervínculo" xfId="3" builtinId="8" hidden="1"/>
    <cellStyle name="Hipervínculo" xfId="5" builtinId="8" hidden="1"/>
    <cellStyle name="Hipervínculo" xfId="7" builtinId="8" hidden="1"/>
    <cellStyle name="Hipervínculo" xfId="9"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Moneda" xfId="2" builtinId="4"/>
    <cellStyle name="Normal" xfId="0" builtinId="0"/>
    <cellStyle name="Porcentaje" xfId="1" builtinId="5"/>
  </cellStyles>
  <dxfs count="0"/>
  <tableStyles count="0" defaultTableStyle="TableStyleMedium2" defaultPivotStyle="PivotStyleLight16"/>
  <colors>
    <mruColors>
      <color rgb="FFFFFF99"/>
      <color rgb="FF24FC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7</xdr:col>
      <xdr:colOff>527050</xdr:colOff>
      <xdr:row>15</xdr:row>
      <xdr:rowOff>19050</xdr:rowOff>
    </xdr:from>
    <xdr:to>
      <xdr:col>7</xdr:col>
      <xdr:colOff>763270</xdr:colOff>
      <xdr:row>15</xdr:row>
      <xdr:rowOff>278130</xdr:rowOff>
    </xdr:to>
    <xdr:sp macro="" textlink="">
      <xdr:nvSpPr>
        <xdr:cNvPr id="3" name="CuadroTexto 2">
          <a:extLst>
            <a:ext uri="{FF2B5EF4-FFF2-40B4-BE49-F238E27FC236}">
              <a16:creationId xmlns:a16="http://schemas.microsoft.com/office/drawing/2014/main" xmlns="" id="{00000000-0008-0000-0000-000003000000}"/>
            </a:ext>
          </a:extLst>
        </xdr:cNvPr>
        <xdr:cNvSpPr txBox="1"/>
      </xdr:nvSpPr>
      <xdr:spPr>
        <a:xfrm>
          <a:off x="8172450" y="3149600"/>
          <a:ext cx="236220" cy="2590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1280160</xdr:colOff>
      <xdr:row>15</xdr:row>
      <xdr:rowOff>19050</xdr:rowOff>
    </xdr:from>
    <xdr:to>
      <xdr:col>7</xdr:col>
      <xdr:colOff>1493520</xdr:colOff>
      <xdr:row>15</xdr:row>
      <xdr:rowOff>279400</xdr:rowOff>
    </xdr:to>
    <xdr:sp macro="" textlink="">
      <xdr:nvSpPr>
        <xdr:cNvPr id="7" name="CuadroTexto 6">
          <a:extLst>
            <a:ext uri="{FF2B5EF4-FFF2-40B4-BE49-F238E27FC236}">
              <a16:creationId xmlns:a16="http://schemas.microsoft.com/office/drawing/2014/main" xmlns="" id="{00000000-0008-0000-0000-000007000000}"/>
            </a:ext>
          </a:extLst>
        </xdr:cNvPr>
        <xdr:cNvSpPr txBox="1"/>
      </xdr:nvSpPr>
      <xdr:spPr>
        <a:xfrm>
          <a:off x="8925560" y="3149600"/>
          <a:ext cx="213360" cy="2603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4</xdr:col>
      <xdr:colOff>1162050</xdr:colOff>
      <xdr:row>18</xdr:row>
      <xdr:rowOff>19050</xdr:rowOff>
    </xdr:from>
    <xdr:to>
      <xdr:col>4</xdr:col>
      <xdr:colOff>1384300</xdr:colOff>
      <xdr:row>18</xdr:row>
      <xdr:rowOff>266700</xdr:rowOff>
    </xdr:to>
    <xdr:sp macro="" textlink="">
      <xdr:nvSpPr>
        <xdr:cNvPr id="8" name="CuadroTexto 7">
          <a:extLst>
            <a:ext uri="{FF2B5EF4-FFF2-40B4-BE49-F238E27FC236}">
              <a16:creationId xmlns:a16="http://schemas.microsoft.com/office/drawing/2014/main" xmlns="" id="{00000000-0008-0000-0000-000008000000}"/>
            </a:ext>
          </a:extLst>
        </xdr:cNvPr>
        <xdr:cNvSpPr txBox="1"/>
      </xdr:nvSpPr>
      <xdr:spPr>
        <a:xfrm>
          <a:off x="3829050" y="42989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18</xdr:row>
      <xdr:rowOff>19050</xdr:rowOff>
    </xdr:from>
    <xdr:to>
      <xdr:col>5</xdr:col>
      <xdr:colOff>1028700</xdr:colOff>
      <xdr:row>18</xdr:row>
      <xdr:rowOff>266700</xdr:rowOff>
    </xdr:to>
    <xdr:sp macro="" textlink="">
      <xdr:nvSpPr>
        <xdr:cNvPr id="9" name="CuadroTexto 8">
          <a:extLst>
            <a:ext uri="{FF2B5EF4-FFF2-40B4-BE49-F238E27FC236}">
              <a16:creationId xmlns:a16="http://schemas.microsoft.com/office/drawing/2014/main" xmlns="" id="{00000000-0008-0000-0000-000009000000}"/>
            </a:ext>
          </a:extLst>
        </xdr:cNvPr>
        <xdr:cNvSpPr txBox="1"/>
      </xdr:nvSpPr>
      <xdr:spPr>
        <a:xfrm>
          <a:off x="4908550" y="42989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469900</xdr:colOff>
      <xdr:row>18</xdr:row>
      <xdr:rowOff>19050</xdr:rowOff>
    </xdr:from>
    <xdr:to>
      <xdr:col>7</xdr:col>
      <xdr:colOff>692150</xdr:colOff>
      <xdr:row>18</xdr:row>
      <xdr:rowOff>266700</xdr:rowOff>
    </xdr:to>
    <xdr:sp macro="" textlink="">
      <xdr:nvSpPr>
        <xdr:cNvPr id="10" name="CuadroTexto 9">
          <a:extLst>
            <a:ext uri="{FF2B5EF4-FFF2-40B4-BE49-F238E27FC236}">
              <a16:creationId xmlns:a16="http://schemas.microsoft.com/office/drawing/2014/main" xmlns="" id="{00000000-0008-0000-0000-00000A000000}"/>
            </a:ext>
          </a:extLst>
        </xdr:cNvPr>
        <xdr:cNvSpPr txBox="1"/>
      </xdr:nvSpPr>
      <xdr:spPr>
        <a:xfrm>
          <a:off x="8108950" y="42989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3</xdr:col>
      <xdr:colOff>0</xdr:colOff>
      <xdr:row>0</xdr:row>
      <xdr:rowOff>0</xdr:rowOff>
    </xdr:from>
    <xdr:to>
      <xdr:col>7</xdr:col>
      <xdr:colOff>67945</xdr:colOff>
      <xdr:row>2</xdr:row>
      <xdr:rowOff>232410</xdr:rowOff>
    </xdr:to>
    <xdr:pic>
      <xdr:nvPicPr>
        <xdr:cNvPr id="12" name="Imagen 11" descr="Interfaz de usuario gráfica, Aplicación, Word&#10;&#10;Descripción generada automáticamente">
          <a:extLst>
            <a:ext uri="{FF2B5EF4-FFF2-40B4-BE49-F238E27FC236}">
              <a16:creationId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a16="http://schemas.microsoft.com/office/drawing/2014/main" xmlns:lc="http://schemas.openxmlformats.org/drawingml/2006/lockedCanvas" id="{22E97117-93CE-48EE-AFFF-3505468544F8}"/>
            </a:ext>
          </a:extLst>
        </xdr:cNvPr>
        <xdr:cNvPicPr/>
      </xdr:nvPicPr>
      <xdr:blipFill rotWithShape="1">
        <a:blip xmlns:r="http://schemas.openxmlformats.org/officeDocument/2006/relationships" r:embed="rId1"/>
        <a:srcRect l="7501" t="34997" r="6655" b="45631"/>
        <a:stretch/>
      </xdr:blipFill>
      <xdr:spPr bwMode="auto">
        <a:xfrm>
          <a:off x="179705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222250</xdr:colOff>
      <xdr:row>12</xdr:row>
      <xdr:rowOff>19050</xdr:rowOff>
    </xdr:from>
    <xdr:to>
      <xdr:col>7</xdr:col>
      <xdr:colOff>463550</xdr:colOff>
      <xdr:row>12</xdr:row>
      <xdr:rowOff>266700</xdr:rowOff>
    </xdr:to>
    <xdr:sp macro="" textlink="">
      <xdr:nvSpPr>
        <xdr:cNvPr id="5" name="CuadroTexto 4">
          <a:extLst>
            <a:ext uri="{FF2B5EF4-FFF2-40B4-BE49-F238E27FC236}">
              <a16:creationId xmlns:a16="http://schemas.microsoft.com/office/drawing/2014/main" xmlns="" id="{00000000-0008-0000-0400-000005000000}"/>
            </a:ext>
          </a:extLst>
        </xdr:cNvPr>
        <xdr:cNvSpPr txBox="1"/>
      </xdr:nvSpPr>
      <xdr:spPr>
        <a:xfrm>
          <a:off x="7308850" y="2368550"/>
          <a:ext cx="24130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3</xdr:col>
      <xdr:colOff>1155700</xdr:colOff>
      <xdr:row>12</xdr:row>
      <xdr:rowOff>19050</xdr:rowOff>
    </xdr:from>
    <xdr:to>
      <xdr:col>3</xdr:col>
      <xdr:colOff>1377950</xdr:colOff>
      <xdr:row>12</xdr:row>
      <xdr:rowOff>260350</xdr:rowOff>
    </xdr:to>
    <xdr:sp macro="" textlink="">
      <xdr:nvSpPr>
        <xdr:cNvPr id="6" name="CuadroTexto 5">
          <a:extLst>
            <a:ext uri="{FF2B5EF4-FFF2-40B4-BE49-F238E27FC236}">
              <a16:creationId xmlns:a16="http://schemas.microsoft.com/office/drawing/2014/main" xmlns="" id="{00000000-0008-0000-0400-000006000000}"/>
            </a:ext>
          </a:extLst>
        </xdr:cNvPr>
        <xdr:cNvSpPr txBox="1"/>
      </xdr:nvSpPr>
      <xdr:spPr>
        <a:xfrm>
          <a:off x="3556000" y="2368550"/>
          <a:ext cx="222250"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4</xdr:col>
      <xdr:colOff>806450</xdr:colOff>
      <xdr:row>12</xdr:row>
      <xdr:rowOff>19050</xdr:rowOff>
    </xdr:from>
    <xdr:to>
      <xdr:col>4</xdr:col>
      <xdr:colOff>1028700</xdr:colOff>
      <xdr:row>12</xdr:row>
      <xdr:rowOff>266700</xdr:rowOff>
    </xdr:to>
    <xdr:sp macro="" textlink="">
      <xdr:nvSpPr>
        <xdr:cNvPr id="7" name="CuadroTexto 6">
          <a:extLst>
            <a:ext uri="{FF2B5EF4-FFF2-40B4-BE49-F238E27FC236}">
              <a16:creationId xmlns:a16="http://schemas.microsoft.com/office/drawing/2014/main" xmlns="" id="{00000000-0008-0000-0400-000007000000}"/>
            </a:ext>
          </a:extLst>
        </xdr:cNvPr>
        <xdr:cNvSpPr txBox="1"/>
      </xdr:nvSpPr>
      <xdr:spPr>
        <a:xfrm>
          <a:off x="5702300" y="2362200"/>
          <a:ext cx="62230" cy="1638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1676400</xdr:colOff>
      <xdr:row>0</xdr:row>
      <xdr:rowOff>25400</xdr:rowOff>
    </xdr:from>
    <xdr:to>
      <xdr:col>7</xdr:col>
      <xdr:colOff>683895</xdr:colOff>
      <xdr:row>3</xdr:row>
      <xdr:rowOff>16510</xdr:rowOff>
    </xdr:to>
    <xdr:pic>
      <xdr:nvPicPr>
        <xdr:cNvPr id="9" name="Imagen 8" descr="Interfaz de usuario gráfica, Aplicación, Word&#10;&#10;Descripción generada automáticamente">
          <a:extLst>
            <a:ext uri="{FF2B5EF4-FFF2-40B4-BE49-F238E27FC236}">
              <a16:creationId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a16="http://schemas.microsoft.com/office/drawing/2014/main" xmlns:lc="http://schemas.openxmlformats.org/drawingml/2006/lockedCanvas" id="{22E97117-93CE-48EE-AFFF-3505468544F8}"/>
            </a:ext>
          </a:extLst>
        </xdr:cNvPr>
        <xdr:cNvPicPr/>
      </xdr:nvPicPr>
      <xdr:blipFill rotWithShape="1">
        <a:blip xmlns:r="http://schemas.openxmlformats.org/officeDocument/2006/relationships" r:embed="rId1"/>
        <a:srcRect l="7501" t="34997" r="6655" b="45631"/>
        <a:stretch/>
      </xdr:blipFill>
      <xdr:spPr bwMode="auto">
        <a:xfrm>
          <a:off x="2165350" y="2540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127000</xdr:colOff>
      <xdr:row>14</xdr:row>
      <xdr:rowOff>164041</xdr:rowOff>
    </xdr:from>
    <xdr:to>
      <xdr:col>8</xdr:col>
      <xdr:colOff>959555</xdr:colOff>
      <xdr:row>77</xdr:row>
      <xdr:rowOff>71437</xdr:rowOff>
    </xdr:to>
    <xdr:sp macro="" textlink="">
      <xdr:nvSpPr>
        <xdr:cNvPr id="3" name="2 CuadroTexto">
          <a:extLst>
            <a:ext uri="{FF2B5EF4-FFF2-40B4-BE49-F238E27FC236}">
              <a16:creationId xmlns:a16="http://schemas.microsoft.com/office/drawing/2014/main" xmlns="" id="{00000000-0008-0000-0700-000003000000}"/>
            </a:ext>
          </a:extLst>
        </xdr:cNvPr>
        <xdr:cNvSpPr txBox="1"/>
      </xdr:nvSpPr>
      <xdr:spPr>
        <a:xfrm>
          <a:off x="127000" y="3259666"/>
          <a:ext cx="7896930" cy="108214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________ </a:t>
          </a:r>
          <a:r>
            <a:rPr lang="es-CO" sz="1100" i="1">
              <a:solidFill>
                <a:schemeClr val="dk1"/>
              </a:solidFill>
              <a:effectLst/>
              <a:latin typeface="Tahoma" panose="020B0604030504040204" pitchFamily="34" charset="0"/>
              <a:ea typeface="Tahoma" panose="020B0604030504040204" pitchFamily="34" charset="0"/>
              <a:cs typeface="Tahoma" panose="020B0604030504040204" pitchFamily="34" charset="0"/>
            </a:rPr>
            <a:t>(Ciudad)</a:t>
          </a:r>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  ___ de _________ </a:t>
          </a:r>
          <a:r>
            <a:rPr lang="es-CO" sz="1100" i="1">
              <a:solidFill>
                <a:schemeClr val="dk1"/>
              </a:solidFill>
              <a:effectLst/>
              <a:latin typeface="Tahoma" panose="020B0604030504040204" pitchFamily="34" charset="0"/>
              <a:ea typeface="Tahoma" panose="020B0604030504040204" pitchFamily="34" charset="0"/>
              <a:cs typeface="Tahoma" panose="020B0604030504040204" pitchFamily="34" charset="0"/>
            </a:rPr>
            <a:t>(mes)</a:t>
          </a:r>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 de </a:t>
          </a:r>
          <a:r>
            <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20XX</a:t>
          </a:r>
        </a:p>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Señores</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Agencia Nacional de Hidrocarburos, ANH</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Vicepresidencia </a:t>
          </a:r>
          <a:r>
            <a:rPr lang="es-CO"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de Promoción y Asignación de Áreas</a:t>
          </a:r>
          <a:endParaRPr lang="es-CO" sz="1100">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Avenida Calle 26 No. 59 – 65, Piso 2</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Bogotá, Colombia</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Tel: (571) 593-17-17 </a:t>
          </a: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Fax: (571) 593-17-18</a:t>
          </a:r>
        </a:p>
        <a:p>
          <a:pPr algn="just"/>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								</a:t>
          </a:r>
        </a:p>
        <a:p>
          <a:pPr algn="just">
            <a:tabLst>
              <a:tab pos="720000" algn="r"/>
            </a:tabLst>
          </a:pPr>
          <a:r>
            <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rPr>
            <a:t>Referencia:</a:t>
          </a:r>
          <a:r>
            <a:rPr lang="es-CO" sz="110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Asignación de Áreas para Desarrollar Actividades de </a:t>
          </a:r>
          <a:r>
            <a:rPr lang="es-CO" sz="1100" b="0">
              <a:solidFill>
                <a:srgbClr val="FF0000"/>
              </a:solidFill>
              <a:effectLst/>
              <a:latin typeface="Tahoma" panose="020B0604030504040204" pitchFamily="34" charset="0"/>
              <a:ea typeface="Tahoma" panose="020B0604030504040204" pitchFamily="34" charset="0"/>
              <a:cs typeface="Tahoma" panose="020B0604030504040204" pitchFamily="34" charset="0"/>
            </a:rPr>
            <a:t>Evaluación</a:t>
          </a:r>
          <a:r>
            <a:rPr lang="es-CO" sz="1100" b="0" baseline="0">
              <a:solidFill>
                <a:srgbClr val="FF0000"/>
              </a:solidFill>
              <a:effectLst/>
              <a:latin typeface="Tahoma" panose="020B0604030504040204" pitchFamily="34" charset="0"/>
              <a:ea typeface="Tahoma" panose="020B0604030504040204" pitchFamily="34" charset="0"/>
              <a:cs typeface="Tahoma" panose="020B0604030504040204" pitchFamily="34" charset="0"/>
            </a:rPr>
            <a:t> Técnica,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Exploración y</a:t>
          </a:r>
          <a:r>
            <a:rPr lang="es-CO"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Producción</a:t>
          </a:r>
          <a:r>
            <a:rPr lang="es-CO"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a:solidFill>
                <a:schemeClr val="dk1"/>
              </a:solidFill>
              <a:effectLst/>
              <a:latin typeface="Tahoma" panose="020B0604030504040204" pitchFamily="34" charset="0"/>
              <a:ea typeface="Tahoma" panose="020B0604030504040204" pitchFamily="34" charset="0"/>
              <a:cs typeface="Tahoma" panose="020B0604030504040204" pitchFamily="34" charset="0"/>
            </a:rPr>
            <a:t>de Hidrocarburos</a:t>
          </a:r>
          <a:r>
            <a:rPr lang="es-CO" sz="1100" b="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endParaRPr lang="es-CO" sz="1100" b="0" baseline="0">
            <a:solidFill>
              <a:srgbClr val="FF0000"/>
            </a:solidFill>
            <a:effectLst/>
            <a:latin typeface="Tahoma" panose="020B0604030504040204" pitchFamily="34" charset="0"/>
            <a:ea typeface="Tahoma" panose="020B0604030504040204" pitchFamily="34" charset="0"/>
            <a:cs typeface="Tahoma" panose="020B0604030504040204" pitchFamily="34" charset="0"/>
          </a:endParaRPr>
        </a:p>
        <a:p>
          <a:pPr algn="just">
            <a:tabLst>
              <a:tab pos="720000" algn="r"/>
            </a:tabLst>
          </a:pPr>
          <a:r>
            <a:rPr lang="es-CO" sz="1100" b="0" i="0" u="none" strike="noStrike" baseline="0">
              <a:solidFill>
                <a:schemeClr val="dk1"/>
              </a:solidFill>
              <a:effectLst/>
              <a:latin typeface="Tahoma" panose="020B0604030504040204" pitchFamily="34" charset="0"/>
              <a:ea typeface="Tahoma" panose="020B0604030504040204" pitchFamily="34" charset="0"/>
              <a:cs typeface="Tahoma" panose="020B0604030504040204" pitchFamily="34" charset="0"/>
            </a:rPr>
            <a:t>		</a:t>
          </a:r>
          <a:r>
            <a:rPr lang="es-CO" sz="1100" b="0" i="0" u="none" strike="noStrike">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Proceso Permanente de Asignación de Áreas</a:t>
          </a:r>
          <a:endParaRPr lang="es-CO" b="0">
            <a:solidFill>
              <a:sysClr val="windowText" lastClr="000000"/>
            </a:solidFill>
            <a:latin typeface="Tahoma" panose="020B0604030504040204" pitchFamily="34" charset="0"/>
            <a:ea typeface="Tahoma" panose="020B0604030504040204" pitchFamily="34" charset="0"/>
            <a:cs typeface="Tahoma" panose="020B0604030504040204" pitchFamily="34" charset="0"/>
          </a:endParaRPr>
        </a:p>
        <a:p>
          <a:pPr algn="just">
            <a:tabLst>
              <a:tab pos="720000" algn="r"/>
            </a:tabLst>
          </a:pPr>
          <a:r>
            <a:rPr lang="es-CO" sz="11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Solicitud de Habilitación</a:t>
          </a:r>
          <a:endPar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r>
            <a:rPr lang="es-ES" sz="1100">
              <a:solidFill>
                <a:schemeClr val="dk1"/>
              </a:solidFill>
              <a:effectLst/>
              <a:latin typeface="Tahoma" panose="020B0604030504040204" pitchFamily="34" charset="0"/>
              <a:ea typeface="Tahoma" panose="020B0604030504040204" pitchFamily="34" charset="0"/>
              <a:cs typeface="Tahoma" panose="020B0604030504040204" pitchFamily="34" charset="0"/>
            </a:rPr>
            <a:t>	Persona Jurídica: _____________________________________</a:t>
          </a:r>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Los</a:t>
          </a:r>
          <a:r>
            <a:rPr lang="es-ES" sz="11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suscritos</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,____________________________,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(nombres y apellidos completos)</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identificados con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(cédula de ciudadanía, cédula de extranjería o pasaporte)</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No. ________________ expedida(o) en _____________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(ciudad o país, según se trate de las dos primeras o del tercero)</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y (cédula de ciudadanía, cédula de extranjería o pasaporte) No. ________________ expedida(o) en _____________ (ciudad o país, según se trate de las dos primeras o del tercero), respectivamente, obrando en nuestra condición de Representante Legal y Revisor Fiscal</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(Auditor Externo,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Auditor Interno,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Controller, o quien haga sus veces</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de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_____________________________ (Razón Social de la Persona Jurídica en consonancia con los Estatutos Sociales),</a:t>
          </a:r>
          <a:r>
            <a:rPr lang="es-ES" sz="1100" b="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con domicilio principal en _________________,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(dirección)</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t>
          </a:r>
          <a:r>
            <a:rPr lang="es-ES" sz="110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de ___________________</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(ciudad y/o país), </a:t>
          </a:r>
          <a:r>
            <a:rPr lang="es-ES" sz="1100" i="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teléfono</a:t>
          </a:r>
          <a:r>
            <a:rPr lang="es-ES"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(___) _________ , Correo Electrónico ____________________________________, </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certificamos que esta última ha suscrito los siguientes Contratos de Exploración y Producción de Hidrocarburos, </a:t>
          </a:r>
          <a:r>
            <a:rPr lang="es-ES"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que se encuentra en ejecución, cuyas características principales se consignan en seguida:</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Contrato No: _______________</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Celerado el ___ de ______ de 20__ </a:t>
          </a:r>
          <a:r>
            <a:rPr lang="es-ES" sz="1100"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(fecha)</a:t>
          </a:r>
        </a:p>
        <a:p>
          <a:pPr algn="just"/>
          <a:endParaRPr lang="es-ES" sz="1100" i="1"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Plazo de Ejecución: De ___, de _______, de 2___ hasta _____de ____________ de 2___</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Objeto: ___________________________________________________________________________________________</a:t>
          </a: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_________________________________________________________________________________________________</a:t>
          </a: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_________________________________________________________________________________________________</a:t>
          </a: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_________________________________________________________________________________________________</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Lugar de ejecución: ______________ </a:t>
          </a:r>
          <a:r>
            <a:rPr lang="es-ES" sz="1100" i="1" baseline="0">
              <a:solidFill>
                <a:schemeClr val="dk1"/>
              </a:solidFill>
              <a:effectLst/>
              <a:latin typeface="Tahoma" panose="020B0604030504040204" pitchFamily="34" charset="0"/>
              <a:ea typeface="Tahoma" panose="020B0604030504040204" pitchFamily="34" charset="0"/>
              <a:cs typeface="Tahoma" panose="020B0604030504040204" pitchFamily="34" charset="0"/>
            </a:rPr>
            <a:t>(país)</a:t>
          </a:r>
        </a:p>
        <a:p>
          <a:pPr algn="just"/>
          <a:endPar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endParaRPr>
        </a:p>
        <a:p>
          <a:pPr algn="just"/>
          <a:r>
            <a:rPr lang="es-ES" sz="1100" i="0" baseline="0">
              <a:solidFill>
                <a:schemeClr val="dk1"/>
              </a:solidFill>
              <a:effectLst/>
              <a:latin typeface="Tahoma" panose="020B0604030504040204" pitchFamily="34" charset="0"/>
              <a:ea typeface="Tahoma" panose="020B0604030504040204" pitchFamily="34" charset="0"/>
              <a:cs typeface="Tahoma" panose="020B0604030504040204" pitchFamily="34" charset="0"/>
            </a:rPr>
            <a:t>Valor de las inversiones </a:t>
          </a:r>
          <a:r>
            <a:rPr lang="es-ES"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pendientes </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(exploración, evaluación y producción) </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de realizar dentro de los doce (12) meses siguientes a la fecha de corte del último Año o período fiscal, en dolares de los Estados Unidos de América: ___________________________________ </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 letras)</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(USD ___________) </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(en números)</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t>
          </a:r>
          <a:endPar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Persona de Contacto en la Entidad Contratante: ________________ </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(nombre)</a:t>
          </a:r>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Cargo________________ , Teléfono (___) ____________ , Correo Electrónico ____________________ . </a:t>
          </a:r>
        </a:p>
        <a:p>
          <a:pPr algn="just"/>
          <a:endPar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algn="just"/>
          <a:endPar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r>
            <a:rPr lang="es-CO" sz="1100" i="0"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__________________________		</a:t>
          </a:r>
          <a:r>
            <a:rPr lang="es-CO" sz="1100" i="0" baseline="0">
              <a:solidFill>
                <a:sysClr val="windowText" lastClr="000000"/>
              </a:solidFill>
              <a:effectLst/>
              <a:latin typeface="+mn-lt"/>
              <a:ea typeface="+mn-ea"/>
              <a:cs typeface="+mn-cs"/>
            </a:rPr>
            <a:t>__________________________</a:t>
          </a:r>
          <a:endParaRPr lang="es-CO">
            <a:solidFill>
              <a:sysClr val="windowText" lastClr="000000"/>
            </a:solidFill>
            <a:effectLst/>
          </a:endParaRP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(Firma del Representante Legal)		(Firma del </a:t>
          </a:r>
          <a:r>
            <a:rPr lang="es-ES"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Revisor Fiscal,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Auditor Externo,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Auditor Interno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 				Controller</a:t>
          </a: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a:t>
          </a:r>
          <a:endPar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Nombre				Nombre</a:t>
          </a: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Documento de identificación 			Documento de identificación </a:t>
          </a: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Representante Legal 			</a:t>
          </a:r>
          <a:r>
            <a:rPr lang="es-ES" sz="1100" i="1">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Revisor Fiscal, Auditor Externo,</a:t>
          </a:r>
          <a:r>
            <a:rPr lang="es-ES"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Controller o quien haga sus veces</a:t>
          </a:r>
        </a:p>
        <a:p>
          <a:pPr marL="0" marR="0" indent="0" algn="just" defTabSz="914400" eaLnBrk="1" fontAlgn="auto" latinLnBrk="0" hangingPunct="1">
            <a:lnSpc>
              <a:spcPct val="100000"/>
            </a:lnSpc>
            <a:spcBef>
              <a:spcPts val="0"/>
            </a:spcBef>
            <a:spcAft>
              <a:spcPts val="0"/>
            </a:spcAft>
            <a:buClrTx/>
            <a:buSzTx/>
            <a:buFontTx/>
            <a:buNone/>
            <a:tabLst/>
            <a:defRPr/>
          </a:pPr>
          <a:r>
            <a:rPr lang="es-CO" sz="1100" i="1" baseline="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rPr>
            <a:t> o Razón Social Participante			Razón Social Participante</a:t>
          </a:r>
          <a:endParaRPr lang="es-CO" sz="1100">
            <a:solidFill>
              <a:sysClr val="windowText" lastClr="000000"/>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1162050</xdr:colOff>
      <xdr:row>12</xdr:row>
      <xdr:rowOff>19050</xdr:rowOff>
    </xdr:from>
    <xdr:to>
      <xdr:col>4</xdr:col>
      <xdr:colOff>1384300</xdr:colOff>
      <xdr:row>12</xdr:row>
      <xdr:rowOff>266700</xdr:rowOff>
    </xdr:to>
    <xdr:sp macro="" textlink="">
      <xdr:nvSpPr>
        <xdr:cNvPr id="4" name="CuadroTexto 3">
          <a:extLst>
            <a:ext uri="{FF2B5EF4-FFF2-40B4-BE49-F238E27FC236}">
              <a16:creationId xmlns:a16="http://schemas.microsoft.com/office/drawing/2014/main" xmlns="" id="{00000000-0008-0000-0700-000004000000}"/>
            </a:ext>
          </a:extLst>
        </xdr:cNvPr>
        <xdr:cNvSpPr txBox="1"/>
      </xdr:nvSpPr>
      <xdr:spPr>
        <a:xfrm>
          <a:off x="4370070" y="426339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12</xdr:row>
      <xdr:rowOff>19050</xdr:rowOff>
    </xdr:from>
    <xdr:to>
      <xdr:col>5</xdr:col>
      <xdr:colOff>1028700</xdr:colOff>
      <xdr:row>12</xdr:row>
      <xdr:rowOff>266700</xdr:rowOff>
    </xdr:to>
    <xdr:sp macro="" textlink="">
      <xdr:nvSpPr>
        <xdr:cNvPr id="5" name="CuadroTexto 4">
          <a:extLst>
            <a:ext uri="{FF2B5EF4-FFF2-40B4-BE49-F238E27FC236}">
              <a16:creationId xmlns:a16="http://schemas.microsoft.com/office/drawing/2014/main" xmlns="" id="{00000000-0008-0000-0700-000005000000}"/>
            </a:ext>
          </a:extLst>
        </xdr:cNvPr>
        <xdr:cNvSpPr txBox="1"/>
      </xdr:nvSpPr>
      <xdr:spPr>
        <a:xfrm>
          <a:off x="5447030" y="426339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8</xdr:col>
      <xdr:colOff>412749</xdr:colOff>
      <xdr:row>12</xdr:row>
      <xdr:rowOff>15875</xdr:rowOff>
    </xdr:from>
    <xdr:to>
      <xdr:col>8</xdr:col>
      <xdr:colOff>682624</xdr:colOff>
      <xdr:row>12</xdr:row>
      <xdr:rowOff>266700</xdr:rowOff>
    </xdr:to>
    <xdr:sp macro="" textlink="">
      <xdr:nvSpPr>
        <xdr:cNvPr id="6" name="CuadroTexto 5">
          <a:extLst>
            <a:ext uri="{FF2B5EF4-FFF2-40B4-BE49-F238E27FC236}">
              <a16:creationId xmlns:a16="http://schemas.microsoft.com/office/drawing/2014/main" xmlns="" id="{00000000-0008-0000-0700-000006000000}"/>
            </a:ext>
          </a:extLst>
        </xdr:cNvPr>
        <xdr:cNvSpPr txBox="1"/>
      </xdr:nvSpPr>
      <xdr:spPr>
        <a:xfrm>
          <a:off x="7477124" y="2270125"/>
          <a:ext cx="269875" cy="2508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850900</xdr:colOff>
      <xdr:row>0</xdr:row>
      <xdr:rowOff>0</xdr:rowOff>
    </xdr:from>
    <xdr:to>
      <xdr:col>7</xdr:col>
      <xdr:colOff>1096645</xdr:colOff>
      <xdr:row>2</xdr:row>
      <xdr:rowOff>232410</xdr:rowOff>
    </xdr:to>
    <xdr:pic>
      <xdr:nvPicPr>
        <xdr:cNvPr id="8" name="Imagen 7" descr="Interfaz de usuario gráfica, Aplicación, Word&#10;&#10;Descripción generada automáticamente">
          <a:extLst>
            <a:ext uri="{FF2B5EF4-FFF2-40B4-BE49-F238E27FC236}">
              <a16:creationId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a16="http://schemas.microsoft.com/office/drawing/2014/main" xmlns:lc="http://schemas.openxmlformats.org/drawingml/2006/lockedCanvas" id="{22E97117-93CE-48EE-AFFF-3505468544F8}"/>
            </a:ext>
          </a:extLst>
        </xdr:cNvPr>
        <xdr:cNvPicPr/>
      </xdr:nvPicPr>
      <xdr:blipFill rotWithShape="1">
        <a:blip xmlns:r="http://schemas.openxmlformats.org/officeDocument/2006/relationships" r:embed="rId1"/>
        <a:srcRect l="7501" t="34997" r="6655" b="45631"/>
        <a:stretch/>
      </xdr:blipFill>
      <xdr:spPr bwMode="auto">
        <a:xfrm>
          <a:off x="133985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1162050</xdr:colOff>
      <xdr:row>12</xdr:row>
      <xdr:rowOff>31750</xdr:rowOff>
    </xdr:from>
    <xdr:to>
      <xdr:col>4</xdr:col>
      <xdr:colOff>1384300</xdr:colOff>
      <xdr:row>12</xdr:row>
      <xdr:rowOff>279400</xdr:rowOff>
    </xdr:to>
    <xdr:sp macro="" textlink="">
      <xdr:nvSpPr>
        <xdr:cNvPr id="3" name="CuadroTexto 2">
          <a:extLst>
            <a:ext uri="{FF2B5EF4-FFF2-40B4-BE49-F238E27FC236}">
              <a16:creationId xmlns:a16="http://schemas.microsoft.com/office/drawing/2014/main" xmlns="" id="{00000000-0008-0000-0800-000003000000}"/>
            </a:ext>
          </a:extLst>
        </xdr:cNvPr>
        <xdr:cNvSpPr txBox="1"/>
      </xdr:nvSpPr>
      <xdr:spPr>
        <a:xfrm>
          <a:off x="3810000" y="276860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12</xdr:row>
      <xdr:rowOff>25400</xdr:rowOff>
    </xdr:from>
    <xdr:to>
      <xdr:col>5</xdr:col>
      <xdr:colOff>1028700</xdr:colOff>
      <xdr:row>12</xdr:row>
      <xdr:rowOff>273050</xdr:rowOff>
    </xdr:to>
    <xdr:sp macro="" textlink="">
      <xdr:nvSpPr>
        <xdr:cNvPr id="4" name="CuadroTexto 3">
          <a:extLst>
            <a:ext uri="{FF2B5EF4-FFF2-40B4-BE49-F238E27FC236}">
              <a16:creationId xmlns:a16="http://schemas.microsoft.com/office/drawing/2014/main" xmlns="" id="{00000000-0008-0000-0800-000004000000}"/>
            </a:ext>
          </a:extLst>
        </xdr:cNvPr>
        <xdr:cNvSpPr txBox="1"/>
      </xdr:nvSpPr>
      <xdr:spPr>
        <a:xfrm>
          <a:off x="4972050" y="27622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1892300</xdr:colOff>
      <xdr:row>12</xdr:row>
      <xdr:rowOff>44450</xdr:rowOff>
    </xdr:from>
    <xdr:to>
      <xdr:col>7</xdr:col>
      <xdr:colOff>2114550</xdr:colOff>
      <xdr:row>12</xdr:row>
      <xdr:rowOff>292100</xdr:rowOff>
    </xdr:to>
    <xdr:sp macro="" textlink="">
      <xdr:nvSpPr>
        <xdr:cNvPr id="5" name="CuadroTexto 4">
          <a:extLst>
            <a:ext uri="{FF2B5EF4-FFF2-40B4-BE49-F238E27FC236}">
              <a16:creationId xmlns:a16="http://schemas.microsoft.com/office/drawing/2014/main" xmlns="" id="{00000000-0008-0000-0800-000005000000}"/>
            </a:ext>
          </a:extLst>
        </xdr:cNvPr>
        <xdr:cNvSpPr txBox="1"/>
      </xdr:nvSpPr>
      <xdr:spPr>
        <a:xfrm>
          <a:off x="7645400" y="278130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774700</xdr:colOff>
      <xdr:row>0</xdr:row>
      <xdr:rowOff>0</xdr:rowOff>
    </xdr:from>
    <xdr:to>
      <xdr:col>7</xdr:col>
      <xdr:colOff>1452245</xdr:colOff>
      <xdr:row>2</xdr:row>
      <xdr:rowOff>232410</xdr:rowOff>
    </xdr:to>
    <xdr:pic>
      <xdr:nvPicPr>
        <xdr:cNvPr id="8" name="Imagen 7" descr="Interfaz de usuario gráfica, Aplicación, Word&#10;&#10;Descripción generada automáticamente">
          <a:extLst>
            <a:ext uri="{FF2B5EF4-FFF2-40B4-BE49-F238E27FC236}">
              <a16:creationId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a16="http://schemas.microsoft.com/office/drawing/2014/main" xmlns:lc="http://schemas.openxmlformats.org/drawingml/2006/lockedCanvas" id="{22E97117-93CE-48EE-AFFF-3505468544F8}"/>
            </a:ext>
          </a:extLst>
        </xdr:cNvPr>
        <xdr:cNvPicPr/>
      </xdr:nvPicPr>
      <xdr:blipFill rotWithShape="1">
        <a:blip xmlns:r="http://schemas.openxmlformats.org/officeDocument/2006/relationships" r:embed="rId1"/>
        <a:srcRect l="7501" t="34997" r="6655" b="45631"/>
        <a:stretch/>
      </xdr:blipFill>
      <xdr:spPr bwMode="auto">
        <a:xfrm>
          <a:off x="126365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1162050</xdr:colOff>
      <xdr:row>12</xdr:row>
      <xdr:rowOff>22225</xdr:rowOff>
    </xdr:from>
    <xdr:to>
      <xdr:col>4</xdr:col>
      <xdr:colOff>1384300</xdr:colOff>
      <xdr:row>12</xdr:row>
      <xdr:rowOff>193675</xdr:rowOff>
    </xdr:to>
    <xdr:sp macro="" textlink="">
      <xdr:nvSpPr>
        <xdr:cNvPr id="8" name="CuadroTexto 7">
          <a:extLst>
            <a:ext uri="{FF2B5EF4-FFF2-40B4-BE49-F238E27FC236}">
              <a16:creationId xmlns:a16="http://schemas.microsoft.com/office/drawing/2014/main" xmlns="" id="{00000000-0008-0000-0900-000008000000}"/>
            </a:ext>
          </a:extLst>
        </xdr:cNvPr>
        <xdr:cNvSpPr txBox="1"/>
      </xdr:nvSpPr>
      <xdr:spPr>
        <a:xfrm>
          <a:off x="3733800" y="2670175"/>
          <a:ext cx="222250" cy="171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815975</xdr:colOff>
      <xdr:row>12</xdr:row>
      <xdr:rowOff>6350</xdr:rowOff>
    </xdr:from>
    <xdr:to>
      <xdr:col>5</xdr:col>
      <xdr:colOff>1038225</xdr:colOff>
      <xdr:row>12</xdr:row>
      <xdr:rowOff>177800</xdr:rowOff>
    </xdr:to>
    <xdr:sp macro="" textlink="">
      <xdr:nvSpPr>
        <xdr:cNvPr id="9" name="CuadroTexto 8">
          <a:extLst>
            <a:ext uri="{FF2B5EF4-FFF2-40B4-BE49-F238E27FC236}">
              <a16:creationId xmlns:a16="http://schemas.microsoft.com/office/drawing/2014/main" xmlns="" id="{00000000-0008-0000-0900-000009000000}"/>
            </a:ext>
          </a:extLst>
        </xdr:cNvPr>
        <xdr:cNvSpPr txBox="1"/>
      </xdr:nvSpPr>
      <xdr:spPr>
        <a:xfrm>
          <a:off x="4864100" y="2654300"/>
          <a:ext cx="222250" cy="1714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1892300</xdr:colOff>
      <xdr:row>12</xdr:row>
      <xdr:rowOff>25400</xdr:rowOff>
    </xdr:from>
    <xdr:to>
      <xdr:col>7</xdr:col>
      <xdr:colOff>2114550</xdr:colOff>
      <xdr:row>12</xdr:row>
      <xdr:rowOff>177800</xdr:rowOff>
    </xdr:to>
    <xdr:sp macro="" textlink="">
      <xdr:nvSpPr>
        <xdr:cNvPr id="10" name="CuadroTexto 9">
          <a:extLst>
            <a:ext uri="{FF2B5EF4-FFF2-40B4-BE49-F238E27FC236}">
              <a16:creationId xmlns:a16="http://schemas.microsoft.com/office/drawing/2014/main" xmlns="" id="{00000000-0008-0000-0900-00000A000000}"/>
            </a:ext>
          </a:extLst>
        </xdr:cNvPr>
        <xdr:cNvSpPr txBox="1"/>
      </xdr:nvSpPr>
      <xdr:spPr>
        <a:xfrm>
          <a:off x="7473950" y="2673350"/>
          <a:ext cx="222250" cy="15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831850</xdr:colOff>
      <xdr:row>0</xdr:row>
      <xdr:rowOff>0</xdr:rowOff>
    </xdr:from>
    <xdr:to>
      <xdr:col>7</xdr:col>
      <xdr:colOff>1522095</xdr:colOff>
      <xdr:row>2</xdr:row>
      <xdr:rowOff>232410</xdr:rowOff>
    </xdr:to>
    <xdr:pic>
      <xdr:nvPicPr>
        <xdr:cNvPr id="6" name="Imagen 5" descr="Interfaz de usuario gráfica, Aplicación, Word&#10;&#10;Descripción generada automáticamente">
          <a:extLst>
            <a:ext uri="{FF2B5EF4-FFF2-40B4-BE49-F238E27FC236}">
              <a16:creationId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a16="http://schemas.microsoft.com/office/drawing/2014/main" xmlns:lc="http://schemas.openxmlformats.org/drawingml/2006/lockedCanvas" id="{22E97117-93CE-48EE-AFFF-3505468544F8}"/>
            </a:ext>
          </a:extLst>
        </xdr:cNvPr>
        <xdr:cNvPicPr/>
      </xdr:nvPicPr>
      <xdr:blipFill rotWithShape="1">
        <a:blip xmlns:r="http://schemas.openxmlformats.org/officeDocument/2006/relationships" r:embed="rId1"/>
        <a:srcRect l="7501" t="34997" r="6655" b="45631"/>
        <a:stretch/>
      </xdr:blipFill>
      <xdr:spPr bwMode="auto">
        <a:xfrm>
          <a:off x="1320800"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1162050</xdr:colOff>
      <xdr:row>12</xdr:row>
      <xdr:rowOff>19050</xdr:rowOff>
    </xdr:from>
    <xdr:to>
      <xdr:col>4</xdr:col>
      <xdr:colOff>1384300</xdr:colOff>
      <xdr:row>12</xdr:row>
      <xdr:rowOff>266700</xdr:rowOff>
    </xdr:to>
    <xdr:sp macro="" textlink="">
      <xdr:nvSpPr>
        <xdr:cNvPr id="3" name="CuadroTexto 2">
          <a:extLst>
            <a:ext uri="{FF2B5EF4-FFF2-40B4-BE49-F238E27FC236}">
              <a16:creationId xmlns:a16="http://schemas.microsoft.com/office/drawing/2014/main" xmlns="" id="{00000000-0008-0000-0A00-000003000000}"/>
            </a:ext>
          </a:extLst>
        </xdr:cNvPr>
        <xdr:cNvSpPr txBox="1"/>
      </xdr:nvSpPr>
      <xdr:spPr>
        <a:xfrm>
          <a:off x="4370070" y="427863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5</xdr:col>
      <xdr:colOff>806450</xdr:colOff>
      <xdr:row>12</xdr:row>
      <xdr:rowOff>19050</xdr:rowOff>
    </xdr:from>
    <xdr:to>
      <xdr:col>5</xdr:col>
      <xdr:colOff>1028700</xdr:colOff>
      <xdr:row>12</xdr:row>
      <xdr:rowOff>266700</xdr:rowOff>
    </xdr:to>
    <xdr:sp macro="" textlink="">
      <xdr:nvSpPr>
        <xdr:cNvPr id="4" name="CuadroTexto 3">
          <a:extLst>
            <a:ext uri="{FF2B5EF4-FFF2-40B4-BE49-F238E27FC236}">
              <a16:creationId xmlns:a16="http://schemas.microsoft.com/office/drawing/2014/main" xmlns="" id="{00000000-0008-0000-0A00-000004000000}"/>
            </a:ext>
          </a:extLst>
        </xdr:cNvPr>
        <xdr:cNvSpPr txBox="1"/>
      </xdr:nvSpPr>
      <xdr:spPr>
        <a:xfrm>
          <a:off x="5447030" y="427863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xdr:from>
      <xdr:col>7</xdr:col>
      <xdr:colOff>1670050</xdr:colOff>
      <xdr:row>12</xdr:row>
      <xdr:rowOff>25400</xdr:rowOff>
    </xdr:from>
    <xdr:to>
      <xdr:col>7</xdr:col>
      <xdr:colOff>1892300</xdr:colOff>
      <xdr:row>12</xdr:row>
      <xdr:rowOff>273050</xdr:rowOff>
    </xdr:to>
    <xdr:sp macro="" textlink="">
      <xdr:nvSpPr>
        <xdr:cNvPr id="5" name="CuadroTexto 4">
          <a:extLst>
            <a:ext uri="{FF2B5EF4-FFF2-40B4-BE49-F238E27FC236}">
              <a16:creationId xmlns:a16="http://schemas.microsoft.com/office/drawing/2014/main" xmlns="" id="{00000000-0008-0000-0A00-000005000000}"/>
            </a:ext>
          </a:extLst>
        </xdr:cNvPr>
        <xdr:cNvSpPr txBox="1"/>
      </xdr:nvSpPr>
      <xdr:spPr>
        <a:xfrm>
          <a:off x="7499350" y="2343150"/>
          <a:ext cx="222250"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b="1">
            <a:ln>
              <a:solidFill>
                <a:schemeClr val="tx1"/>
              </a:solidFill>
            </a:ln>
          </a:endParaRPr>
        </a:p>
      </xdr:txBody>
    </xdr:sp>
    <xdr:clientData/>
  </xdr:twoCellAnchor>
  <xdr:twoCellAnchor editAs="oneCell">
    <xdr:from>
      <xdr:col>2</xdr:col>
      <xdr:colOff>966612</xdr:colOff>
      <xdr:row>0</xdr:row>
      <xdr:rowOff>0</xdr:rowOff>
    </xdr:from>
    <xdr:to>
      <xdr:col>7</xdr:col>
      <xdr:colOff>1364051</xdr:colOff>
      <xdr:row>2</xdr:row>
      <xdr:rowOff>235232</xdr:rowOff>
    </xdr:to>
    <xdr:pic>
      <xdr:nvPicPr>
        <xdr:cNvPr id="7" name="Imagen 6" descr="Interfaz de usuario gráfica, Aplicación, Word&#10;&#10;Descripción generada automáticamente">
          <a:extLst>
            <a:ext uri="{FF2B5EF4-FFF2-40B4-BE49-F238E27FC236}">
              <a16:creationId xmlns="" xmlns:wpc="http://schemas.microsoft.com/office/word/2010/wordprocessingCanvas" xmlns:cx="http://schemas.microsoft.com/office/drawing/2014/chartex" xmlns:cx1="http://schemas.microsoft.com/office/drawing/2015/9/8/chartex" xmlns:cx2="http://schemas.microsoft.com/office/drawing/2015/10/21/chartex" xmlns:cx3="http://schemas.microsoft.com/office/drawing/2016/5/9/chartex" xmlns:cx4="http://schemas.microsoft.com/office/drawing/2016/5/10/chartex" xmlns:cx5="http://schemas.microsoft.com/office/drawing/2016/5/11/chartex" xmlns:cx6="http://schemas.microsoft.com/office/drawing/2016/5/12/chartex" xmlns:cx7="http://schemas.microsoft.com/office/drawing/2016/5/13/chartex" xmlns:cx8="http://schemas.microsoft.com/office/drawing/2016/5/14/chartex" xmlns:mc="http://schemas.openxmlformats.org/markup-compatibility/2006" xmlns:aink="http://schemas.microsoft.com/office/drawing/2016/ink" xmlns:am3d="http://schemas.microsoft.com/office/drawing/2017/model3d" xmlns:o="urn:schemas-microsoft-com:office:office" xmlns:r="http://schemas.openxmlformats.org/officeDocument/2006/relationships" xmlns:m="http://schemas.openxmlformats.org/officeDocument/2006/math" xmlns:v="urn:schemas-microsoft-com:vml" xmlns:wp14="http://schemas.microsoft.com/office/word/2010/wordprocessingDrawing" xmlns:wp="http://schemas.openxmlformats.org/drawingml/2006/wordprocessingDrawing" xmlns:w10="urn:schemas-microsoft-com:office:word" xmlns:w="http://schemas.openxmlformats.org/wordprocessingml/2006/main" xmlns:w14="http://schemas.microsoft.com/office/word/2010/wordml" xmlns:w15="http://schemas.microsoft.com/office/word/2012/wordml" xmlns:w16cex="http://schemas.microsoft.com/office/word/2018/wordml/cex" xmlns:w16cid="http://schemas.microsoft.com/office/word/2016/wordml/cid" xmlns:w16="http://schemas.microsoft.com/office/word/2018/wordml" xmlns:w16sdtdh="http://schemas.microsoft.com/office/word/2020/wordml/sdtdatahash" xmlns:w16se="http://schemas.microsoft.com/office/word/2015/wordml/symex" xmlns:wpg="http://schemas.microsoft.com/office/word/2010/wordprocessingGroup" xmlns:wpi="http://schemas.microsoft.com/office/word/2010/wordprocessingInk" xmlns:wne="http://schemas.microsoft.com/office/word/2006/wordml" xmlns:wps="http://schemas.microsoft.com/office/word/2010/wordprocessingShape" xmlns:a16="http://schemas.microsoft.com/office/drawing/2014/main" xmlns:lc="http://schemas.openxmlformats.org/drawingml/2006/lockedCanvas" id="{22E97117-93CE-48EE-AFFF-3505468544F8}"/>
            </a:ext>
          </a:extLst>
        </xdr:cNvPr>
        <xdr:cNvPicPr/>
      </xdr:nvPicPr>
      <xdr:blipFill rotWithShape="1">
        <a:blip xmlns:r="http://schemas.openxmlformats.org/officeDocument/2006/relationships" r:embed="rId1"/>
        <a:srcRect l="7501" t="34997" r="6655" b="45631"/>
        <a:stretch/>
      </xdr:blipFill>
      <xdr:spPr bwMode="auto">
        <a:xfrm>
          <a:off x="1347612" y="0"/>
          <a:ext cx="6055995" cy="71501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80"/>
  <sheetViews>
    <sheetView showWhiteSpace="0" zoomScaleNormal="100" zoomScaleSheetLayoutView="100" zoomScalePageLayoutView="180" workbookViewId="0">
      <selection sqref="A1:XFD3"/>
    </sheetView>
  </sheetViews>
  <sheetFormatPr baseColWidth="10" defaultColWidth="10.81640625" defaultRowHeight="14"/>
  <cols>
    <col min="1" max="1" width="2" style="1" customWidth="1"/>
    <col min="2" max="2" width="5" style="1" customWidth="1"/>
    <col min="3" max="3" width="18.7265625" style="1" customWidth="1"/>
    <col min="4" max="4" width="21.1796875" style="1" customWidth="1"/>
    <col min="5" max="5" width="20.81640625" style="1" customWidth="1"/>
    <col min="6" max="6" width="16" style="1" customWidth="1"/>
    <col min="7" max="7" width="27.7265625" style="1" customWidth="1"/>
    <col min="8" max="8" width="22.7265625" style="1" customWidth="1"/>
    <col min="9" max="9" width="3.26953125" style="1" customWidth="1"/>
    <col min="10" max="14" width="14.453125" style="1" customWidth="1"/>
    <col min="15" max="17" width="14.1796875" style="1" customWidth="1"/>
    <col min="18" max="16384" width="10.81640625" style="1"/>
  </cols>
  <sheetData>
    <row r="1" spans="2:14" ht="19" customHeight="1"/>
    <row r="2" spans="2:14" ht="19" customHeight="1"/>
    <row r="3" spans="2:14" ht="19" customHeight="1"/>
    <row r="4" spans="2:14" ht="22.15" customHeight="1">
      <c r="B4" s="228" t="s">
        <v>90</v>
      </c>
      <c r="C4" s="228"/>
      <c r="D4" s="228"/>
      <c r="E4" s="228"/>
      <c r="F4" s="228"/>
      <c r="G4" s="228"/>
      <c r="H4" s="228"/>
    </row>
    <row r="5" spans="2:14" ht="14.15" customHeight="1">
      <c r="B5" s="24"/>
      <c r="C5" s="24"/>
      <c r="D5" s="24"/>
      <c r="E5" s="24"/>
      <c r="F5" s="24"/>
      <c r="G5" s="24"/>
      <c r="H5" s="24"/>
    </row>
    <row r="6" spans="2:14" ht="14.15" customHeight="1">
      <c r="B6" s="61"/>
      <c r="C6" s="61"/>
      <c r="D6" s="61"/>
      <c r="E6" s="61"/>
      <c r="F6" s="61"/>
      <c r="G6" s="61"/>
      <c r="H6" s="61"/>
    </row>
    <row r="7" spans="2:14" ht="19.899999999999999" customHeight="1">
      <c r="B7" s="232" t="s">
        <v>100</v>
      </c>
      <c r="C7" s="233"/>
      <c r="D7" s="233"/>
      <c r="E7" s="233"/>
      <c r="F7" s="233"/>
      <c r="G7" s="233"/>
      <c r="H7" s="233"/>
    </row>
    <row r="8" spans="2:14" ht="15.65" customHeight="1">
      <c r="B8" s="56"/>
      <c r="C8" s="56"/>
      <c r="D8" s="56"/>
      <c r="E8" s="56"/>
      <c r="F8" s="56"/>
      <c r="G8" s="56"/>
      <c r="H8" s="56"/>
    </row>
    <row r="9" spans="2:14" ht="14.15" customHeight="1">
      <c r="B9" s="229" t="s">
        <v>92</v>
      </c>
      <c r="C9" s="229"/>
      <c r="D9" s="229"/>
      <c r="E9" s="229"/>
      <c r="F9" s="229"/>
      <c r="G9" s="229"/>
      <c r="H9" s="229"/>
    </row>
    <row r="10" spans="2:14" ht="17.5">
      <c r="B10" s="230"/>
      <c r="C10" s="230"/>
      <c r="D10" s="230"/>
      <c r="E10" s="230"/>
      <c r="F10" s="230"/>
      <c r="G10" s="230"/>
      <c r="H10" s="230"/>
    </row>
    <row r="11" spans="2:14">
      <c r="D11" s="63"/>
    </row>
    <row r="12" spans="2:14" ht="17.5">
      <c r="B12" s="230" t="s">
        <v>93</v>
      </c>
      <c r="C12" s="230"/>
      <c r="D12" s="230"/>
      <c r="E12" s="230"/>
      <c r="F12" s="230"/>
      <c r="G12" s="230"/>
      <c r="H12" s="230"/>
    </row>
    <row r="13" spans="2:14" ht="17.5">
      <c r="B13" s="230" t="s">
        <v>94</v>
      </c>
      <c r="C13" s="230"/>
      <c r="D13" s="230"/>
      <c r="E13" s="230"/>
      <c r="F13" s="230"/>
      <c r="G13" s="230"/>
      <c r="H13" s="230"/>
    </row>
    <row r="14" spans="2:14" ht="15.75" customHeight="1">
      <c r="B14" s="231" t="s">
        <v>30</v>
      </c>
      <c r="C14" s="231"/>
      <c r="D14" s="231"/>
      <c r="E14" s="231"/>
      <c r="F14" s="231"/>
      <c r="G14" s="231"/>
      <c r="H14" s="231"/>
    </row>
    <row r="15" spans="2:14" ht="15.75" customHeight="1" thickBot="1">
      <c r="B15" s="30"/>
      <c r="C15" s="30"/>
      <c r="D15" s="30"/>
      <c r="E15" s="30"/>
      <c r="F15" s="30"/>
      <c r="G15" s="30"/>
      <c r="H15" s="30"/>
    </row>
    <row r="16" spans="2:14" ht="24.65" customHeight="1" thickBot="1">
      <c r="B16" s="234" t="s">
        <v>73</v>
      </c>
      <c r="C16" s="235"/>
      <c r="D16" s="235"/>
      <c r="E16" s="235"/>
      <c r="F16" s="235"/>
      <c r="G16" s="236"/>
      <c r="H16" s="59" t="s">
        <v>79</v>
      </c>
      <c r="I16" s="34"/>
      <c r="N16" s="58"/>
    </row>
    <row r="17" spans="2:10" ht="46.9" customHeight="1" thickBot="1">
      <c r="B17" s="253"/>
      <c r="C17" s="254"/>
      <c r="D17" s="254"/>
      <c r="E17" s="254"/>
      <c r="F17" s="254"/>
      <c r="G17" s="254"/>
      <c r="H17" s="255"/>
    </row>
    <row r="18" spans="2:10" ht="17.5" customHeight="1" thickBot="1">
      <c r="B18" s="256" t="s">
        <v>84</v>
      </c>
      <c r="C18" s="239"/>
      <c r="D18" s="239"/>
      <c r="E18" s="239"/>
      <c r="F18" s="239"/>
      <c r="G18" s="239"/>
      <c r="H18" s="240"/>
    </row>
    <row r="19" spans="2:10" ht="22.15" customHeight="1" thickBot="1">
      <c r="B19" s="237" t="s">
        <v>80</v>
      </c>
      <c r="C19" s="238"/>
      <c r="D19" s="238"/>
      <c r="E19" s="64" t="s">
        <v>81</v>
      </c>
      <c r="F19" s="65" t="s">
        <v>82</v>
      </c>
      <c r="G19" s="239" t="s">
        <v>83</v>
      </c>
      <c r="H19" s="240"/>
    </row>
    <row r="20" spans="2:10" ht="18.649999999999999" customHeight="1">
      <c r="B20" s="241" t="s">
        <v>116</v>
      </c>
      <c r="C20" s="242"/>
      <c r="D20" s="242"/>
      <c r="E20" s="242"/>
      <c r="F20" s="242"/>
      <c r="G20" s="242"/>
      <c r="H20" s="243"/>
    </row>
    <row r="21" spans="2:10" ht="18" customHeight="1" thickBot="1">
      <c r="B21" s="29">
        <v>1</v>
      </c>
      <c r="C21" s="270" t="s">
        <v>74</v>
      </c>
      <c r="D21" s="271"/>
      <c r="E21" s="271"/>
      <c r="F21" s="271"/>
      <c r="G21" s="272"/>
      <c r="H21" s="40" t="s">
        <v>78</v>
      </c>
    </row>
    <row r="22" spans="2:10" ht="7" customHeight="1" thickBot="1"/>
    <row r="23" spans="2:10" ht="16.899999999999999" customHeight="1" thickBot="1">
      <c r="B23" s="245" t="s">
        <v>25</v>
      </c>
      <c r="C23" s="246"/>
      <c r="D23" s="246"/>
      <c r="E23" s="246"/>
      <c r="F23" s="246"/>
      <c r="G23" s="246"/>
      <c r="H23" s="247"/>
    </row>
    <row r="24" spans="2:10" ht="14.15" customHeight="1">
      <c r="B24" s="25">
        <v>2</v>
      </c>
      <c r="C24" s="267" t="s">
        <v>23</v>
      </c>
      <c r="D24" s="268"/>
      <c r="E24" s="268"/>
      <c r="F24" s="268"/>
      <c r="G24" s="268"/>
      <c r="H24" s="269"/>
    </row>
    <row r="25" spans="2:10" ht="14.15" customHeight="1">
      <c r="B25" s="18">
        <v>3</v>
      </c>
      <c r="C25" s="224" t="s">
        <v>0</v>
      </c>
      <c r="D25" s="224"/>
      <c r="E25" s="224"/>
      <c r="F25" s="224"/>
      <c r="G25" s="224"/>
      <c r="H25" s="45"/>
      <c r="J25" s="4"/>
    </row>
    <row r="26" spans="2:10" ht="14.15" customHeight="1">
      <c r="B26" s="18">
        <v>4</v>
      </c>
      <c r="C26" s="224" t="s">
        <v>1</v>
      </c>
      <c r="D26" s="224"/>
      <c r="E26" s="224"/>
      <c r="F26" s="224"/>
      <c r="G26" s="224"/>
      <c r="H26" s="45"/>
      <c r="J26" s="4"/>
    </row>
    <row r="27" spans="2:10" ht="14.15" customHeight="1">
      <c r="B27" s="18">
        <v>5</v>
      </c>
      <c r="C27" s="224" t="s">
        <v>2</v>
      </c>
      <c r="D27" s="224"/>
      <c r="E27" s="224"/>
      <c r="F27" s="224"/>
      <c r="G27" s="224"/>
      <c r="H27" s="46"/>
      <c r="J27" s="4"/>
    </row>
    <row r="28" spans="2:10" ht="14.15" customHeight="1">
      <c r="B28" s="18">
        <v>6</v>
      </c>
      <c r="C28" s="224" t="s">
        <v>3</v>
      </c>
      <c r="D28" s="224"/>
      <c r="E28" s="224"/>
      <c r="F28" s="224"/>
      <c r="G28" s="224"/>
      <c r="H28" s="46"/>
      <c r="J28" s="4"/>
    </row>
    <row r="29" spans="2:10" ht="14.15" customHeight="1">
      <c r="B29" s="18">
        <v>7</v>
      </c>
      <c r="C29" s="251" t="s">
        <v>21</v>
      </c>
      <c r="D29" s="251"/>
      <c r="E29" s="251"/>
      <c r="F29" s="251"/>
      <c r="G29" s="251"/>
      <c r="H29" s="45"/>
      <c r="J29" s="4"/>
    </row>
    <row r="30" spans="2:10" ht="14.15" customHeight="1">
      <c r="B30" s="23">
        <v>8</v>
      </c>
      <c r="C30" s="252" t="s">
        <v>47</v>
      </c>
      <c r="D30" s="252"/>
      <c r="E30" s="252"/>
      <c r="F30" s="252"/>
      <c r="G30" s="252"/>
      <c r="H30" s="47">
        <f>SUM(H25:H28)-H29</f>
        <v>0</v>
      </c>
      <c r="J30" s="6"/>
    </row>
    <row r="31" spans="2:10" ht="14.15" customHeight="1">
      <c r="B31" s="35">
        <v>9</v>
      </c>
      <c r="C31" s="264" t="s">
        <v>24</v>
      </c>
      <c r="D31" s="265"/>
      <c r="E31" s="265"/>
      <c r="F31" s="265"/>
      <c r="G31" s="265"/>
      <c r="H31" s="266"/>
      <c r="J31" s="6"/>
    </row>
    <row r="32" spans="2:10" ht="14.15" customHeight="1">
      <c r="B32" s="18">
        <v>10</v>
      </c>
      <c r="C32" s="222" t="s">
        <v>4</v>
      </c>
      <c r="D32" s="222"/>
      <c r="E32" s="222"/>
      <c r="F32" s="222"/>
      <c r="G32" s="223"/>
      <c r="H32" s="45"/>
      <c r="J32" s="4"/>
    </row>
    <row r="33" spans="2:10" ht="14.15" customHeight="1">
      <c r="B33" s="18">
        <v>11</v>
      </c>
      <c r="C33" s="222" t="s">
        <v>5</v>
      </c>
      <c r="D33" s="222"/>
      <c r="E33" s="222"/>
      <c r="F33" s="222"/>
      <c r="G33" s="223"/>
      <c r="H33" s="46"/>
      <c r="J33" s="4"/>
    </row>
    <row r="34" spans="2:10" ht="14.15" customHeight="1">
      <c r="B34" s="18">
        <v>12</v>
      </c>
      <c r="C34" s="222" t="s">
        <v>6</v>
      </c>
      <c r="D34" s="222"/>
      <c r="E34" s="222"/>
      <c r="F34" s="222"/>
      <c r="G34" s="223"/>
      <c r="H34" s="46"/>
      <c r="J34" s="4"/>
    </row>
    <row r="35" spans="2:10" ht="14.15" customHeight="1">
      <c r="B35" s="17">
        <v>13</v>
      </c>
      <c r="C35" s="222" t="s">
        <v>21</v>
      </c>
      <c r="D35" s="222"/>
      <c r="E35" s="222"/>
      <c r="F35" s="222"/>
      <c r="G35" s="223"/>
      <c r="H35" s="45"/>
      <c r="J35" s="4"/>
    </row>
    <row r="36" spans="2:10" ht="14.15" customHeight="1">
      <c r="B36" s="19">
        <v>14</v>
      </c>
      <c r="C36" s="252" t="s">
        <v>48</v>
      </c>
      <c r="D36" s="252"/>
      <c r="E36" s="252"/>
      <c r="F36" s="252"/>
      <c r="G36" s="252"/>
      <c r="H36" s="48">
        <f>H32+H33+H34-H35</f>
        <v>0</v>
      </c>
      <c r="J36" s="4"/>
    </row>
    <row r="37" spans="2:10" ht="14.15" customHeight="1" thickBot="1">
      <c r="B37" s="20">
        <v>15</v>
      </c>
      <c r="C37" s="244" t="s">
        <v>91</v>
      </c>
      <c r="D37" s="244"/>
      <c r="E37" s="244"/>
      <c r="F37" s="244"/>
      <c r="G37" s="244"/>
      <c r="H37" s="49">
        <f>+H30+H36</f>
        <v>0</v>
      </c>
      <c r="J37" s="6"/>
    </row>
    <row r="38" spans="2:10" ht="7" customHeight="1" thickBot="1"/>
    <row r="39" spans="2:10" ht="18.649999999999999" customHeight="1" thickBot="1">
      <c r="B39" s="245" t="s">
        <v>26</v>
      </c>
      <c r="C39" s="246"/>
      <c r="D39" s="246"/>
      <c r="E39" s="246"/>
      <c r="F39" s="246"/>
      <c r="G39" s="246"/>
      <c r="H39" s="247"/>
      <c r="J39" s="4"/>
    </row>
    <row r="40" spans="2:10" ht="14.15" customHeight="1">
      <c r="B40" s="26">
        <v>16</v>
      </c>
      <c r="C40" s="248" t="s">
        <v>23</v>
      </c>
      <c r="D40" s="249"/>
      <c r="E40" s="249"/>
      <c r="F40" s="249"/>
      <c r="G40" s="249"/>
      <c r="H40" s="250"/>
      <c r="J40" s="4"/>
    </row>
    <row r="41" spans="2:10" ht="14.15" customHeight="1">
      <c r="B41" s="18">
        <v>17</v>
      </c>
      <c r="C41" s="224" t="s">
        <v>15</v>
      </c>
      <c r="D41" s="224"/>
      <c r="E41" s="224"/>
      <c r="F41" s="224"/>
      <c r="G41" s="224"/>
      <c r="H41" s="41"/>
      <c r="J41" s="4"/>
    </row>
    <row r="42" spans="2:10" ht="14.15" customHeight="1">
      <c r="B42" s="18">
        <v>18</v>
      </c>
      <c r="C42" s="224" t="s">
        <v>7</v>
      </c>
      <c r="D42" s="224"/>
      <c r="E42" s="224"/>
      <c r="F42" s="224"/>
      <c r="G42" s="224"/>
      <c r="H42" s="42"/>
      <c r="J42" s="4"/>
    </row>
    <row r="43" spans="2:10" ht="14.15" customHeight="1">
      <c r="B43" s="18">
        <v>19</v>
      </c>
      <c r="C43" s="224" t="s">
        <v>8</v>
      </c>
      <c r="D43" s="224"/>
      <c r="E43" s="224"/>
      <c r="F43" s="224"/>
      <c r="G43" s="224"/>
      <c r="H43" s="42"/>
      <c r="J43" s="4"/>
    </row>
    <row r="44" spans="2:10" ht="14.15" customHeight="1">
      <c r="B44" s="18">
        <v>20</v>
      </c>
      <c r="C44" s="224" t="s">
        <v>9</v>
      </c>
      <c r="D44" s="224"/>
      <c r="E44" s="224"/>
      <c r="F44" s="224"/>
      <c r="G44" s="224"/>
      <c r="H44" s="41"/>
      <c r="J44" s="4"/>
    </row>
    <row r="45" spans="2:10" ht="14.15" customHeight="1">
      <c r="B45" s="19">
        <v>21</v>
      </c>
      <c r="C45" s="257" t="s">
        <v>49</v>
      </c>
      <c r="D45" s="257"/>
      <c r="E45" s="257"/>
      <c r="F45" s="257"/>
      <c r="G45" s="258"/>
      <c r="H45" s="43">
        <f>H41+H42+H43+H44</f>
        <v>0</v>
      </c>
      <c r="J45" s="4"/>
    </row>
    <row r="46" spans="2:10" ht="14.15" customHeight="1">
      <c r="B46" s="36">
        <v>22</v>
      </c>
      <c r="C46" s="264" t="s">
        <v>24</v>
      </c>
      <c r="D46" s="265"/>
      <c r="E46" s="265"/>
      <c r="F46" s="265"/>
      <c r="G46" s="265"/>
      <c r="H46" s="266"/>
      <c r="J46" s="4"/>
    </row>
    <row r="47" spans="2:10" ht="14.15" customHeight="1">
      <c r="B47" s="18">
        <v>23</v>
      </c>
      <c r="C47" s="222" t="s">
        <v>18</v>
      </c>
      <c r="D47" s="222"/>
      <c r="E47" s="222"/>
      <c r="F47" s="222"/>
      <c r="G47" s="223"/>
      <c r="H47" s="41"/>
      <c r="J47" s="4"/>
    </row>
    <row r="48" spans="2:10" ht="14.15" customHeight="1">
      <c r="B48" s="18">
        <v>24</v>
      </c>
      <c r="C48" s="222" t="s">
        <v>7</v>
      </c>
      <c r="D48" s="222"/>
      <c r="E48" s="222"/>
      <c r="F48" s="222"/>
      <c r="G48" s="223"/>
      <c r="H48" s="41"/>
      <c r="J48" s="4"/>
    </row>
    <row r="49" spans="2:10" ht="14.15" customHeight="1">
      <c r="B49" s="18">
        <v>25</v>
      </c>
      <c r="C49" s="222" t="s">
        <v>8</v>
      </c>
      <c r="D49" s="222"/>
      <c r="E49" s="222"/>
      <c r="F49" s="222"/>
      <c r="G49" s="223"/>
      <c r="H49" s="41"/>
      <c r="J49" s="4"/>
    </row>
    <row r="50" spans="2:10" ht="14.15" customHeight="1">
      <c r="B50" s="17">
        <v>26</v>
      </c>
      <c r="C50" s="222" t="s">
        <v>19</v>
      </c>
      <c r="D50" s="222"/>
      <c r="E50" s="222"/>
      <c r="F50" s="222"/>
      <c r="G50" s="223"/>
      <c r="H50" s="41"/>
      <c r="J50" s="4"/>
    </row>
    <row r="51" spans="2:10" ht="14.15" customHeight="1">
      <c r="B51" s="19">
        <v>27</v>
      </c>
      <c r="C51" s="204" t="s">
        <v>50</v>
      </c>
      <c r="D51" s="204"/>
      <c r="E51" s="204"/>
      <c r="F51" s="204"/>
      <c r="G51" s="205"/>
      <c r="H51" s="43">
        <f>SUM(H47:H50)</f>
        <v>0</v>
      </c>
      <c r="J51" s="4"/>
    </row>
    <row r="52" spans="2:10" ht="14.15" customHeight="1" thickBot="1">
      <c r="B52" s="20">
        <v>28</v>
      </c>
      <c r="C52" s="259" t="s">
        <v>51</v>
      </c>
      <c r="D52" s="259"/>
      <c r="E52" s="259"/>
      <c r="F52" s="259"/>
      <c r="G52" s="260"/>
      <c r="H52" s="44">
        <f>+H45+H51</f>
        <v>0</v>
      </c>
    </row>
    <row r="53" spans="2:10" ht="7" customHeight="1" thickBot="1"/>
    <row r="54" spans="2:10" ht="17.5" customHeight="1" thickBot="1">
      <c r="B54" s="245" t="s">
        <v>27</v>
      </c>
      <c r="C54" s="246"/>
      <c r="D54" s="246"/>
      <c r="E54" s="246"/>
      <c r="F54" s="246"/>
      <c r="G54" s="246"/>
      <c r="H54" s="247"/>
    </row>
    <row r="55" spans="2:10" ht="14.15" customHeight="1">
      <c r="B55" s="18">
        <v>29</v>
      </c>
      <c r="C55" s="222" t="s">
        <v>10</v>
      </c>
      <c r="D55" s="222"/>
      <c r="E55" s="222"/>
      <c r="F55" s="222"/>
      <c r="G55" s="223"/>
      <c r="H55" s="50"/>
    </row>
    <row r="56" spans="2:10" ht="14.15" customHeight="1">
      <c r="B56" s="18">
        <v>30</v>
      </c>
      <c r="C56" s="222" t="s">
        <v>11</v>
      </c>
      <c r="D56" s="222"/>
      <c r="E56" s="222"/>
      <c r="F56" s="222"/>
      <c r="G56" s="223"/>
      <c r="H56" s="41"/>
    </row>
    <row r="57" spans="2:10" ht="14.15" customHeight="1">
      <c r="B57" s="18">
        <v>31</v>
      </c>
      <c r="C57" s="222" t="s">
        <v>12</v>
      </c>
      <c r="D57" s="222"/>
      <c r="E57" s="222"/>
      <c r="F57" s="222"/>
      <c r="G57" s="223"/>
      <c r="H57" s="41"/>
    </row>
    <row r="58" spans="2:10" ht="14.15" customHeight="1">
      <c r="B58" s="17">
        <v>32</v>
      </c>
      <c r="C58" s="222" t="s">
        <v>62</v>
      </c>
      <c r="D58" s="222"/>
      <c r="E58" s="222"/>
      <c r="F58" s="222"/>
      <c r="G58" s="223"/>
      <c r="H58" s="51">
        <f>+H29+H35</f>
        <v>0</v>
      </c>
    </row>
    <row r="59" spans="2:10" ht="14.15" customHeight="1">
      <c r="B59" s="19">
        <v>33</v>
      </c>
      <c r="C59" s="204" t="s">
        <v>52</v>
      </c>
      <c r="D59" s="204"/>
      <c r="E59" s="204"/>
      <c r="F59" s="204"/>
      <c r="G59" s="205"/>
      <c r="H59" s="43">
        <f>H55+H56+H57-H58</f>
        <v>0</v>
      </c>
    </row>
    <row r="60" spans="2:10" ht="14.15" customHeight="1">
      <c r="B60" s="19">
        <v>34</v>
      </c>
      <c r="C60" s="204" t="s">
        <v>53</v>
      </c>
      <c r="D60" s="204"/>
      <c r="E60" s="204"/>
      <c r="F60" s="204"/>
      <c r="G60" s="205"/>
      <c r="H60" s="43">
        <f>H52+H59</f>
        <v>0</v>
      </c>
    </row>
    <row r="61" spans="2:10" ht="14.15" customHeight="1" thickBot="1">
      <c r="B61" s="33">
        <v>35</v>
      </c>
      <c r="C61" s="225" t="s">
        <v>65</v>
      </c>
      <c r="D61" s="226"/>
      <c r="E61" s="226"/>
      <c r="F61" s="226"/>
      <c r="G61" s="227"/>
      <c r="H61" s="52">
        <f>+'Anexo Formulario PNR'!I30</f>
        <v>0</v>
      </c>
    </row>
    <row r="62" spans="2:10" ht="14.15" customHeight="1" thickBot="1">
      <c r="B62" s="27">
        <v>36</v>
      </c>
      <c r="C62" s="261" t="s">
        <v>59</v>
      </c>
      <c r="D62" s="262"/>
      <c r="E62" s="262"/>
      <c r="F62" s="262"/>
      <c r="G62" s="263"/>
      <c r="H62" s="53">
        <f>+H59-H61</f>
        <v>0</v>
      </c>
    </row>
    <row r="63" spans="2:10" ht="7" customHeight="1" thickBot="1"/>
    <row r="64" spans="2:10" ht="14.15" customHeight="1">
      <c r="B64" s="31">
        <v>37</v>
      </c>
      <c r="C64" s="210" t="s">
        <v>75</v>
      </c>
      <c r="D64" s="211"/>
      <c r="E64" s="211"/>
      <c r="F64" s="211"/>
      <c r="G64" s="212"/>
      <c r="H64" s="54"/>
    </row>
    <row r="65" spans="2:8" ht="14.15" customHeight="1" thickBot="1">
      <c r="B65" s="32">
        <v>38</v>
      </c>
      <c r="C65" s="213" t="s">
        <v>88</v>
      </c>
      <c r="D65" s="214"/>
      <c r="E65" s="214"/>
      <c r="F65" s="214"/>
      <c r="G65" s="215"/>
      <c r="H65" s="55"/>
    </row>
    <row r="66" spans="2:8" ht="7" customHeight="1" thickBot="1"/>
    <row r="67" spans="2:8" ht="14.15" customHeight="1">
      <c r="B67" s="21"/>
      <c r="C67" s="7"/>
      <c r="D67" s="7"/>
      <c r="E67" s="7"/>
      <c r="F67" s="7"/>
      <c r="G67" s="11"/>
      <c r="H67" s="37"/>
    </row>
    <row r="68" spans="2:8" ht="14.15" customHeight="1">
      <c r="B68" s="14"/>
      <c r="C68" s="9"/>
      <c r="D68" s="9"/>
      <c r="E68" s="9"/>
      <c r="F68" s="9"/>
      <c r="G68" s="10"/>
      <c r="H68" s="38"/>
    </row>
    <row r="69" spans="2:8" ht="14.15" customHeight="1" thickBot="1">
      <c r="B69" s="14"/>
      <c r="C69" s="8"/>
      <c r="D69" s="2"/>
      <c r="E69" s="2"/>
      <c r="F69" s="9"/>
      <c r="G69" s="12"/>
      <c r="H69" s="38"/>
    </row>
    <row r="70" spans="2:8" ht="14.15" customHeight="1">
      <c r="B70" s="14"/>
      <c r="C70" s="8"/>
      <c r="D70" s="208" t="s">
        <v>13</v>
      </c>
      <c r="E70" s="208"/>
      <c r="F70" s="10"/>
      <c r="G70" s="208" t="s">
        <v>101</v>
      </c>
      <c r="H70" s="209"/>
    </row>
    <row r="71" spans="2:8" ht="14.15" customHeight="1">
      <c r="B71" s="14"/>
      <c r="C71" s="12"/>
      <c r="D71" s="57"/>
      <c r="E71" s="57"/>
      <c r="F71" s="10"/>
      <c r="G71" s="216" t="s">
        <v>111</v>
      </c>
      <c r="H71" s="217"/>
    </row>
    <row r="72" spans="2:8" ht="14.15" customHeight="1">
      <c r="B72" s="73" t="s">
        <v>14</v>
      </c>
      <c r="C72" s="74"/>
      <c r="D72" s="62"/>
      <c r="E72" s="62"/>
      <c r="F72" s="9"/>
      <c r="G72" s="206"/>
      <c r="H72" s="207"/>
    </row>
    <row r="73" spans="2:8" ht="15.65" customHeight="1">
      <c r="B73" s="218" t="s">
        <v>85</v>
      </c>
      <c r="C73" s="219"/>
      <c r="D73" s="219"/>
      <c r="E73" s="219"/>
      <c r="F73" s="9"/>
      <c r="G73" s="206"/>
      <c r="H73" s="207"/>
    </row>
    <row r="74" spans="2:8" ht="14.15" customHeight="1">
      <c r="B74" s="220" t="s">
        <v>29</v>
      </c>
      <c r="C74" s="221"/>
      <c r="D74" s="221"/>
      <c r="E74" s="221"/>
      <c r="F74" s="9"/>
      <c r="G74" s="206"/>
      <c r="H74" s="207"/>
    </row>
    <row r="75" spans="2:8" ht="14.15" customHeight="1" thickBot="1">
      <c r="B75" s="66"/>
      <c r="C75" s="67"/>
      <c r="D75" s="3"/>
      <c r="E75" s="3"/>
      <c r="F75" s="3"/>
      <c r="G75" s="3"/>
      <c r="H75" s="39"/>
    </row>
    <row r="76" spans="2:8" ht="14.15" customHeight="1">
      <c r="B76" s="76"/>
      <c r="C76" s="77"/>
      <c r="D76" s="78"/>
      <c r="E76" s="78"/>
      <c r="F76" s="78"/>
      <c r="G76" s="78"/>
      <c r="H76" s="12"/>
    </row>
    <row r="77" spans="2:8" ht="14.25" customHeight="1">
      <c r="B77" s="203" t="s">
        <v>122</v>
      </c>
      <c r="C77" s="203"/>
      <c r="D77" s="203"/>
      <c r="E77" s="203"/>
      <c r="F77" s="203"/>
      <c r="G77" s="203"/>
      <c r="H77" s="203"/>
    </row>
    <row r="78" spans="2:8">
      <c r="B78" s="203"/>
      <c r="C78" s="203"/>
      <c r="D78" s="203"/>
      <c r="E78" s="203"/>
      <c r="F78" s="203"/>
      <c r="G78" s="203"/>
      <c r="H78" s="203"/>
    </row>
    <row r="79" spans="2:8" ht="14.25" hidden="1" customHeight="1">
      <c r="B79" s="203"/>
      <c r="C79" s="203"/>
      <c r="D79" s="203"/>
      <c r="E79" s="203"/>
      <c r="F79" s="203"/>
      <c r="G79" s="203"/>
      <c r="H79" s="203"/>
    </row>
    <row r="80" spans="2:8">
      <c r="B80" s="203"/>
      <c r="C80" s="203"/>
      <c r="D80" s="203"/>
      <c r="E80" s="203"/>
      <c r="F80" s="203"/>
      <c r="G80" s="203"/>
      <c r="H80" s="203"/>
    </row>
  </sheetData>
  <mergeCells count="63">
    <mergeCell ref="B17:H17"/>
    <mergeCell ref="B18:H18"/>
    <mergeCell ref="C45:G45"/>
    <mergeCell ref="C52:G52"/>
    <mergeCell ref="C62:G62"/>
    <mergeCell ref="C46:H46"/>
    <mergeCell ref="B54:H54"/>
    <mergeCell ref="C31:H31"/>
    <mergeCell ref="B23:H23"/>
    <mergeCell ref="C24:H24"/>
    <mergeCell ref="C32:G32"/>
    <mergeCell ref="C33:G33"/>
    <mergeCell ref="C25:G25"/>
    <mergeCell ref="C34:G34"/>
    <mergeCell ref="C21:G21"/>
    <mergeCell ref="C36:G36"/>
    <mergeCell ref="C26:G26"/>
    <mergeCell ref="C27:G27"/>
    <mergeCell ref="C28:G28"/>
    <mergeCell ref="C29:G29"/>
    <mergeCell ref="C30:G30"/>
    <mergeCell ref="C37:G37"/>
    <mergeCell ref="C41:G41"/>
    <mergeCell ref="B39:H39"/>
    <mergeCell ref="C40:H40"/>
    <mergeCell ref="C35:G35"/>
    <mergeCell ref="C57:G57"/>
    <mergeCell ref="C58:G58"/>
    <mergeCell ref="C59:G59"/>
    <mergeCell ref="B4:H4"/>
    <mergeCell ref="B9:H9"/>
    <mergeCell ref="B10:H10"/>
    <mergeCell ref="B12:H12"/>
    <mergeCell ref="B14:H14"/>
    <mergeCell ref="B7:H7"/>
    <mergeCell ref="B13:H13"/>
    <mergeCell ref="B16:G16"/>
    <mergeCell ref="B19:D19"/>
    <mergeCell ref="G19:H19"/>
    <mergeCell ref="C43:G43"/>
    <mergeCell ref="C44:G44"/>
    <mergeCell ref="B20:H20"/>
    <mergeCell ref="C50:G50"/>
    <mergeCell ref="C48:G48"/>
    <mergeCell ref="C49:G49"/>
    <mergeCell ref="C47:G47"/>
    <mergeCell ref="C42:G42"/>
    <mergeCell ref="B77:H80"/>
    <mergeCell ref="C51:G51"/>
    <mergeCell ref="G74:H74"/>
    <mergeCell ref="C60:G60"/>
    <mergeCell ref="G72:H72"/>
    <mergeCell ref="G73:H73"/>
    <mergeCell ref="D70:E70"/>
    <mergeCell ref="G70:H70"/>
    <mergeCell ref="C64:G64"/>
    <mergeCell ref="C65:G65"/>
    <mergeCell ref="G71:H71"/>
    <mergeCell ref="B73:E73"/>
    <mergeCell ref="B74:E74"/>
    <mergeCell ref="C61:G61"/>
    <mergeCell ref="C55:G55"/>
    <mergeCell ref="C56:G56"/>
  </mergeCells>
  <printOptions horizontalCentered="1"/>
  <pageMargins left="0.19685039370078741" right="0.19685039370078741" top="0.59055118110236227" bottom="0.39370078740157483" header="0.11811023622047245" footer="0.31496062992125984"/>
  <pageSetup scale="65" orientation="portrait" r:id="rId1"/>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zoomScaleNormal="100" workbookViewId="0">
      <selection activeCell="H9" sqref="H9"/>
    </sheetView>
  </sheetViews>
  <sheetFormatPr baseColWidth="10" defaultRowHeight="14.5"/>
  <cols>
    <col min="1" max="1" width="2" customWidth="1"/>
    <col min="2" max="2" width="5" customWidth="1"/>
    <col min="3" max="3" width="18.453125" customWidth="1"/>
    <col min="4" max="4" width="13.1796875" customWidth="1"/>
    <col min="5" max="5" width="22.1796875" customWidth="1"/>
    <col min="6" max="6" width="16.453125" customWidth="1"/>
    <col min="7" max="7" width="6.54296875" customWidth="1"/>
    <col min="8" max="8" width="36.54296875" customWidth="1"/>
  </cols>
  <sheetData>
    <row r="1" spans="1:8" ht="19" customHeight="1">
      <c r="B1" s="172"/>
      <c r="C1" s="172"/>
      <c r="D1" s="172"/>
      <c r="E1" s="172"/>
      <c r="F1" s="172"/>
      <c r="G1" s="172"/>
      <c r="H1" s="172"/>
    </row>
    <row r="2" spans="1:8" ht="19" customHeight="1">
      <c r="B2" s="172"/>
      <c r="C2" s="172"/>
      <c r="D2" s="172"/>
      <c r="E2" s="172"/>
      <c r="F2" s="172"/>
      <c r="G2" s="172"/>
      <c r="H2" s="172"/>
    </row>
    <row r="3" spans="1:8" ht="19" customHeight="1">
      <c r="B3" s="172"/>
      <c r="C3" s="172"/>
      <c r="D3" s="172"/>
      <c r="E3" s="172"/>
      <c r="F3" s="172"/>
      <c r="G3" s="172"/>
      <c r="H3" s="172"/>
    </row>
    <row r="4" spans="1:8" ht="18" customHeight="1">
      <c r="A4" s="94"/>
      <c r="B4" s="324" t="s">
        <v>90</v>
      </c>
      <c r="C4" s="324"/>
      <c r="D4" s="324"/>
      <c r="E4" s="324"/>
      <c r="F4" s="324"/>
      <c r="G4" s="324"/>
      <c r="H4" s="324"/>
    </row>
    <row r="5" spans="1:8" ht="16.5">
      <c r="A5" s="94"/>
      <c r="B5" s="173"/>
      <c r="C5" s="173"/>
      <c r="D5" s="173"/>
      <c r="E5" s="173"/>
      <c r="F5" s="173"/>
      <c r="G5" s="173"/>
      <c r="H5" s="174"/>
    </row>
    <row r="6" spans="1:8" ht="16.5" customHeight="1">
      <c r="A6" s="98"/>
      <c r="B6" s="333" t="s">
        <v>100</v>
      </c>
      <c r="C6" s="333"/>
      <c r="D6" s="333"/>
      <c r="E6" s="333"/>
      <c r="F6" s="333"/>
      <c r="G6" s="333"/>
      <c r="H6" s="333"/>
    </row>
    <row r="7" spans="1:8" ht="16.5">
      <c r="A7" s="94"/>
      <c r="B7" s="173"/>
      <c r="C7" s="173"/>
      <c r="D7" s="173"/>
      <c r="E7" s="173"/>
      <c r="F7" s="173"/>
      <c r="G7" s="173"/>
      <c r="H7" s="174"/>
    </row>
    <row r="8" spans="1:8" ht="16.5">
      <c r="A8" s="95"/>
      <c r="B8" s="324" t="s">
        <v>22</v>
      </c>
      <c r="C8" s="324"/>
      <c r="D8" s="324"/>
      <c r="E8" s="324"/>
      <c r="F8" s="324"/>
      <c r="G8" s="324"/>
      <c r="H8" s="324"/>
    </row>
    <row r="9" spans="1:8" ht="16.5">
      <c r="A9" s="94"/>
      <c r="B9" s="173"/>
      <c r="C9" s="173"/>
      <c r="D9" s="173"/>
      <c r="E9" s="173"/>
      <c r="F9" s="173"/>
      <c r="G9" s="173"/>
      <c r="H9" s="174"/>
    </row>
    <row r="10" spans="1:8" ht="31.5" customHeight="1">
      <c r="A10" s="95"/>
      <c r="B10" s="332" t="s">
        <v>107</v>
      </c>
      <c r="C10" s="332"/>
      <c r="D10" s="332"/>
      <c r="E10" s="332"/>
      <c r="F10" s="332"/>
      <c r="G10" s="332"/>
      <c r="H10" s="332"/>
    </row>
    <row r="11" spans="1:8" ht="15" thickBot="1">
      <c r="B11" s="175"/>
      <c r="C11" s="175"/>
      <c r="D11" s="175"/>
      <c r="E11" s="175"/>
      <c r="F11" s="175"/>
      <c r="G11" s="175"/>
      <c r="H11" s="175"/>
    </row>
    <row r="12" spans="1:8" ht="15" thickBot="1">
      <c r="B12" s="318" t="s">
        <v>117</v>
      </c>
      <c r="C12" s="319"/>
      <c r="D12" s="319"/>
      <c r="E12" s="319"/>
      <c r="F12" s="319"/>
      <c r="G12" s="319"/>
      <c r="H12" s="320"/>
    </row>
    <row r="13" spans="1:8" ht="15" thickBot="1">
      <c r="B13" s="321" t="s">
        <v>80</v>
      </c>
      <c r="C13" s="322"/>
      <c r="D13" s="322"/>
      <c r="E13" s="151" t="s">
        <v>81</v>
      </c>
      <c r="F13" s="152" t="s">
        <v>82</v>
      </c>
      <c r="G13" s="281" t="s">
        <v>83</v>
      </c>
      <c r="H13" s="282"/>
    </row>
    <row r="14" spans="1:8">
      <c r="B14" s="113"/>
      <c r="C14" s="113"/>
      <c r="D14" s="113"/>
      <c r="E14" s="114"/>
      <c r="F14" s="114"/>
      <c r="G14" s="114"/>
      <c r="H14" s="114"/>
    </row>
    <row r="15" spans="1:8" ht="15" thickBot="1">
      <c r="B15" s="175"/>
      <c r="C15" s="175"/>
      <c r="D15" s="175"/>
      <c r="E15" s="175"/>
      <c r="F15" s="175"/>
      <c r="G15" s="175"/>
      <c r="H15" s="175"/>
    </row>
    <row r="16" spans="1:8" ht="15.75" customHeight="1" thickBot="1">
      <c r="B16" s="325" t="s">
        <v>108</v>
      </c>
      <c r="C16" s="326"/>
      <c r="D16" s="326"/>
      <c r="E16" s="326"/>
      <c r="F16" s="326"/>
      <c r="G16" s="326"/>
      <c r="H16" s="327"/>
    </row>
    <row r="17" spans="2:8" ht="15" thickBot="1">
      <c r="B17" s="328" t="s">
        <v>40</v>
      </c>
      <c r="C17" s="329"/>
      <c r="D17" s="329"/>
      <c r="E17" s="329"/>
      <c r="F17" s="329"/>
      <c r="G17" s="329"/>
      <c r="H17" s="176" t="s">
        <v>104</v>
      </c>
    </row>
    <row r="18" spans="2:8">
      <c r="B18" s="330"/>
      <c r="C18" s="330"/>
      <c r="D18" s="330"/>
      <c r="E18" s="330"/>
      <c r="F18" s="330"/>
      <c r="G18" s="330"/>
      <c r="H18" s="177"/>
    </row>
    <row r="19" spans="2:8">
      <c r="B19" s="331"/>
      <c r="C19" s="331"/>
      <c r="D19" s="331"/>
      <c r="E19" s="331"/>
      <c r="F19" s="331"/>
      <c r="G19" s="331"/>
      <c r="H19" s="178"/>
    </row>
    <row r="20" spans="2:8">
      <c r="B20" s="331"/>
      <c r="C20" s="331"/>
      <c r="D20" s="331"/>
      <c r="E20" s="331"/>
      <c r="F20" s="331"/>
      <c r="G20" s="331"/>
      <c r="H20" s="178"/>
    </row>
    <row r="21" spans="2:8">
      <c r="B21" s="331"/>
      <c r="C21" s="331"/>
      <c r="D21" s="331"/>
      <c r="E21" s="331"/>
      <c r="F21" s="331"/>
      <c r="G21" s="331"/>
      <c r="H21" s="178"/>
    </row>
    <row r="22" spans="2:8">
      <c r="B22" s="331"/>
      <c r="C22" s="331"/>
      <c r="D22" s="331"/>
      <c r="E22" s="331"/>
      <c r="F22" s="331"/>
      <c r="G22" s="331"/>
      <c r="H22" s="178"/>
    </row>
    <row r="23" spans="2:8">
      <c r="B23" s="331"/>
      <c r="C23" s="331"/>
      <c r="D23" s="331"/>
      <c r="E23" s="331"/>
      <c r="F23" s="331"/>
      <c r="G23" s="331"/>
      <c r="H23" s="178"/>
    </row>
    <row r="24" spans="2:8">
      <c r="B24" s="331"/>
      <c r="C24" s="331"/>
      <c r="D24" s="331"/>
      <c r="E24" s="331"/>
      <c r="F24" s="331"/>
      <c r="G24" s="331"/>
      <c r="H24" s="178"/>
    </row>
    <row r="25" spans="2:8">
      <c r="B25" s="331"/>
      <c r="C25" s="331"/>
      <c r="D25" s="331"/>
      <c r="E25" s="331"/>
      <c r="F25" s="331"/>
      <c r="G25" s="331"/>
      <c r="H25" s="178"/>
    </row>
    <row r="26" spans="2:8">
      <c r="B26" s="331"/>
      <c r="C26" s="331"/>
      <c r="D26" s="331"/>
      <c r="E26" s="331"/>
      <c r="F26" s="331"/>
      <c r="G26" s="331"/>
      <c r="H26" s="178"/>
    </row>
    <row r="27" spans="2:8">
      <c r="B27" s="331"/>
      <c r="C27" s="331"/>
      <c r="D27" s="331"/>
      <c r="E27" s="331"/>
      <c r="F27" s="331"/>
      <c r="G27" s="331"/>
      <c r="H27" s="178"/>
    </row>
    <row r="28" spans="2:8">
      <c r="B28" s="334"/>
      <c r="C28" s="334"/>
      <c r="D28" s="334"/>
      <c r="E28" s="334"/>
      <c r="F28" s="334"/>
      <c r="G28" s="334"/>
      <c r="H28" s="178"/>
    </row>
    <row r="29" spans="2:8">
      <c r="B29" s="335" t="s">
        <v>105</v>
      </c>
      <c r="C29" s="336"/>
      <c r="D29" s="336"/>
      <c r="E29" s="336"/>
      <c r="F29" s="336"/>
      <c r="G29" s="337"/>
      <c r="H29" s="179"/>
    </row>
    <row r="30" spans="2:8" s="99" customFormat="1">
      <c r="B30" s="180"/>
      <c r="C30" s="180"/>
      <c r="D30" s="180"/>
      <c r="E30" s="180"/>
      <c r="F30" s="180"/>
      <c r="G30" s="180"/>
      <c r="H30" s="181"/>
    </row>
    <row r="31" spans="2:8" ht="15" thickBot="1">
      <c r="B31" s="172"/>
      <c r="C31" s="172"/>
      <c r="D31" s="172"/>
      <c r="E31" s="172"/>
      <c r="F31" s="172"/>
      <c r="G31" s="172"/>
      <c r="H31" s="172"/>
    </row>
    <row r="32" spans="2:8" ht="15" thickBot="1">
      <c r="B32" s="325" t="s">
        <v>106</v>
      </c>
      <c r="C32" s="326"/>
      <c r="D32" s="326"/>
      <c r="E32" s="326"/>
      <c r="F32" s="326"/>
      <c r="G32" s="326"/>
      <c r="H32" s="327"/>
    </row>
    <row r="33" spans="2:8" ht="15" thickBot="1">
      <c r="B33" s="328" t="s">
        <v>40</v>
      </c>
      <c r="C33" s="329"/>
      <c r="D33" s="329"/>
      <c r="E33" s="329"/>
      <c r="F33" s="329"/>
      <c r="G33" s="329"/>
      <c r="H33" s="176" t="s">
        <v>104</v>
      </c>
    </row>
    <row r="34" spans="2:8">
      <c r="B34" s="330"/>
      <c r="C34" s="330"/>
      <c r="D34" s="330"/>
      <c r="E34" s="330"/>
      <c r="F34" s="330"/>
      <c r="G34" s="330"/>
      <c r="H34" s="177"/>
    </row>
    <row r="35" spans="2:8">
      <c r="B35" s="331"/>
      <c r="C35" s="331"/>
      <c r="D35" s="331"/>
      <c r="E35" s="331"/>
      <c r="F35" s="331"/>
      <c r="G35" s="331"/>
      <c r="H35" s="178"/>
    </row>
    <row r="36" spans="2:8">
      <c r="B36" s="331"/>
      <c r="C36" s="331"/>
      <c r="D36" s="331"/>
      <c r="E36" s="331"/>
      <c r="F36" s="331"/>
      <c r="G36" s="331"/>
      <c r="H36" s="178"/>
    </row>
    <row r="37" spans="2:8">
      <c r="B37" s="331"/>
      <c r="C37" s="331"/>
      <c r="D37" s="331"/>
      <c r="E37" s="331"/>
      <c r="F37" s="331"/>
      <c r="G37" s="331"/>
      <c r="H37" s="178"/>
    </row>
    <row r="38" spans="2:8">
      <c r="B38" s="331"/>
      <c r="C38" s="331"/>
      <c r="D38" s="331"/>
      <c r="E38" s="331"/>
      <c r="F38" s="331"/>
      <c r="G38" s="331"/>
      <c r="H38" s="178"/>
    </row>
    <row r="39" spans="2:8">
      <c r="B39" s="331"/>
      <c r="C39" s="331"/>
      <c r="D39" s="331"/>
      <c r="E39" s="331"/>
      <c r="F39" s="331"/>
      <c r="G39" s="331"/>
      <c r="H39" s="178"/>
    </row>
    <row r="40" spans="2:8">
      <c r="B40" s="331"/>
      <c r="C40" s="331"/>
      <c r="D40" s="331"/>
      <c r="E40" s="331"/>
      <c r="F40" s="331"/>
      <c r="G40" s="331"/>
      <c r="H40" s="178"/>
    </row>
    <row r="41" spans="2:8">
      <c r="B41" s="331"/>
      <c r="C41" s="331"/>
      <c r="D41" s="331"/>
      <c r="E41" s="331"/>
      <c r="F41" s="331"/>
      <c r="G41" s="331"/>
      <c r="H41" s="178"/>
    </row>
    <row r="42" spans="2:8">
      <c r="B42" s="331"/>
      <c r="C42" s="331"/>
      <c r="D42" s="331"/>
      <c r="E42" s="331"/>
      <c r="F42" s="331"/>
      <c r="G42" s="331"/>
      <c r="H42" s="178"/>
    </row>
    <row r="43" spans="2:8">
      <c r="B43" s="331"/>
      <c r="C43" s="331"/>
      <c r="D43" s="331"/>
      <c r="E43" s="331"/>
      <c r="F43" s="331"/>
      <c r="G43" s="331"/>
      <c r="H43" s="178"/>
    </row>
    <row r="44" spans="2:8">
      <c r="B44" s="334"/>
      <c r="C44" s="334"/>
      <c r="D44" s="334"/>
      <c r="E44" s="334"/>
      <c r="F44" s="334"/>
      <c r="G44" s="334"/>
      <c r="H44" s="178"/>
    </row>
    <row r="45" spans="2:8">
      <c r="B45" s="335" t="s">
        <v>109</v>
      </c>
      <c r="C45" s="336"/>
      <c r="D45" s="336"/>
      <c r="E45" s="336"/>
      <c r="F45" s="336"/>
      <c r="G45" s="337"/>
      <c r="H45" s="179"/>
    </row>
    <row r="46" spans="2:8">
      <c r="B46" s="172"/>
      <c r="C46" s="172"/>
      <c r="D46" s="172"/>
      <c r="E46" s="172"/>
      <c r="F46" s="172"/>
      <c r="G46" s="172"/>
      <c r="H46" s="172"/>
    </row>
    <row r="47" spans="2:8" ht="15" thickBot="1">
      <c r="B47" s="172"/>
      <c r="C47" s="172"/>
      <c r="D47" s="172"/>
      <c r="E47" s="172"/>
      <c r="F47" s="172"/>
      <c r="G47" s="172"/>
      <c r="H47" s="172"/>
    </row>
    <row r="48" spans="2:8">
      <c r="B48" s="85"/>
      <c r="C48" s="86"/>
      <c r="D48" s="86"/>
      <c r="E48" s="86"/>
      <c r="F48" s="86"/>
      <c r="G48" s="86"/>
      <c r="H48" s="87"/>
    </row>
    <row r="49" spans="2:8">
      <c r="B49" s="88"/>
      <c r="C49" s="89"/>
      <c r="D49" s="89"/>
      <c r="E49" s="89"/>
      <c r="F49" s="89"/>
      <c r="G49" s="89"/>
      <c r="H49" s="90"/>
    </row>
    <row r="50" spans="2:8" ht="15" thickBot="1">
      <c r="B50" s="88"/>
      <c r="C50" s="91"/>
      <c r="D50" s="92"/>
      <c r="E50" s="92"/>
      <c r="F50" s="89"/>
      <c r="G50" s="91"/>
      <c r="H50" s="90"/>
    </row>
    <row r="51" spans="2:8">
      <c r="B51" s="88"/>
      <c r="C51" s="91"/>
      <c r="D51" s="285" t="s">
        <v>13</v>
      </c>
      <c r="E51" s="285"/>
      <c r="F51" s="89"/>
      <c r="G51" s="305" t="s">
        <v>101</v>
      </c>
      <c r="H51" s="306"/>
    </row>
    <row r="52" spans="2:8">
      <c r="B52" s="88"/>
      <c r="C52" s="91"/>
      <c r="D52" s="109"/>
      <c r="E52" s="109"/>
      <c r="F52" s="89"/>
      <c r="G52" s="310" t="s">
        <v>111</v>
      </c>
      <c r="H52" s="311"/>
    </row>
    <row r="53" spans="2:8">
      <c r="B53" s="182" t="s">
        <v>14</v>
      </c>
      <c r="C53" s="183"/>
      <c r="D53" s="149"/>
      <c r="E53" s="149"/>
      <c r="F53" s="89"/>
      <c r="G53" s="289"/>
      <c r="H53" s="317"/>
    </row>
    <row r="54" spans="2:8">
      <c r="B54" s="340" t="s">
        <v>85</v>
      </c>
      <c r="C54" s="341"/>
      <c r="D54" s="341"/>
      <c r="E54" s="341"/>
      <c r="F54" s="89"/>
      <c r="G54" s="289"/>
      <c r="H54" s="317"/>
    </row>
    <row r="55" spans="2:8">
      <c r="B55" s="338" t="s">
        <v>29</v>
      </c>
      <c r="C55" s="339"/>
      <c r="D55" s="339"/>
      <c r="E55" s="339"/>
      <c r="F55" s="89"/>
      <c r="G55" s="289"/>
      <c r="H55" s="317"/>
    </row>
    <row r="56" spans="2:8" ht="15" thickBot="1">
      <c r="B56" s="184"/>
      <c r="C56" s="185"/>
      <c r="D56" s="185"/>
      <c r="E56" s="185"/>
      <c r="F56" s="185"/>
      <c r="G56" s="185"/>
      <c r="H56" s="186"/>
    </row>
    <row r="57" spans="2:8">
      <c r="B57" s="100"/>
      <c r="C57" s="101"/>
      <c r="D57" s="101"/>
      <c r="E57" s="101"/>
      <c r="F57" s="101"/>
      <c r="G57" s="101"/>
      <c r="H57" s="101"/>
    </row>
    <row r="58" spans="2:8">
      <c r="B58" s="106"/>
      <c r="C58" s="106"/>
      <c r="D58" s="106"/>
      <c r="E58" s="106"/>
      <c r="F58" s="106"/>
      <c r="G58" s="106"/>
      <c r="H58" s="106"/>
    </row>
    <row r="59" spans="2:8" ht="14.25" customHeight="1">
      <c r="B59" s="106"/>
      <c r="C59" s="106"/>
      <c r="D59" s="106"/>
      <c r="E59" s="106"/>
      <c r="F59" s="106"/>
      <c r="G59" s="106"/>
      <c r="H59" s="106"/>
    </row>
    <row r="60" spans="2:8" ht="15" hidden="1" customHeight="1">
      <c r="B60" s="106"/>
      <c r="C60" s="106"/>
      <c r="D60" s="106"/>
      <c r="E60" s="106"/>
      <c r="F60" s="106"/>
      <c r="G60" s="106"/>
      <c r="H60" s="106"/>
    </row>
  </sheetData>
  <mergeCells count="43">
    <mergeCell ref="B55:E55"/>
    <mergeCell ref="G55:H55"/>
    <mergeCell ref="D51:E51"/>
    <mergeCell ref="G51:H51"/>
    <mergeCell ref="G52:H52"/>
    <mergeCell ref="G53:H53"/>
    <mergeCell ref="B54:E54"/>
    <mergeCell ref="G54:H54"/>
    <mergeCell ref="B45:G45"/>
    <mergeCell ref="B34:G34"/>
    <mergeCell ref="B35:G35"/>
    <mergeCell ref="B36:G36"/>
    <mergeCell ref="B37:G37"/>
    <mergeCell ref="B38:G38"/>
    <mergeCell ref="B39:G39"/>
    <mergeCell ref="B40:G40"/>
    <mergeCell ref="B41:G41"/>
    <mergeCell ref="B42:G42"/>
    <mergeCell ref="B43:G43"/>
    <mergeCell ref="B44:G44"/>
    <mergeCell ref="B33:G33"/>
    <mergeCell ref="B20:G20"/>
    <mergeCell ref="B21:G21"/>
    <mergeCell ref="B22:G22"/>
    <mergeCell ref="B23:G23"/>
    <mergeCell ref="B24:G24"/>
    <mergeCell ref="B25:G25"/>
    <mergeCell ref="B26:G26"/>
    <mergeCell ref="B27:G27"/>
    <mergeCell ref="B28:G28"/>
    <mergeCell ref="B29:G29"/>
    <mergeCell ref="B32:H32"/>
    <mergeCell ref="B4:H4"/>
    <mergeCell ref="B16:H16"/>
    <mergeCell ref="B17:G17"/>
    <mergeCell ref="B18:G18"/>
    <mergeCell ref="B19:G19"/>
    <mergeCell ref="B12:H12"/>
    <mergeCell ref="B13:D13"/>
    <mergeCell ref="G13:H13"/>
    <mergeCell ref="B10:H10"/>
    <mergeCell ref="B8:H8"/>
    <mergeCell ref="B6:H6"/>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60"/>
  <sheetViews>
    <sheetView tabSelected="1" showWhiteSpace="0" zoomScale="90" zoomScaleNormal="90" zoomScaleSheetLayoutView="100" zoomScalePageLayoutView="180" workbookViewId="0">
      <selection activeCell="H11" sqref="H11"/>
    </sheetView>
  </sheetViews>
  <sheetFormatPr baseColWidth="10" defaultColWidth="10.81640625" defaultRowHeight="14"/>
  <cols>
    <col min="1" max="1" width="2" style="1" customWidth="1"/>
    <col min="2" max="2" width="3.453125" style="1" customWidth="1"/>
    <col min="3" max="3" width="20" style="1" customWidth="1"/>
    <col min="4" max="4" width="13.1796875" style="1" customWidth="1"/>
    <col min="5" max="5" width="21.453125" style="1" customWidth="1"/>
    <col min="6" max="6" width="15.81640625" style="1" customWidth="1"/>
    <col min="7" max="7" width="10.54296875" style="1" customWidth="1"/>
    <col min="8" max="8" width="34" style="1" customWidth="1"/>
    <col min="9" max="9" width="3.26953125" style="1" customWidth="1"/>
    <col min="10" max="12" width="14.453125" style="1" customWidth="1"/>
    <col min="13" max="15" width="14.1796875" style="1" customWidth="1"/>
    <col min="16" max="16384" width="10.81640625" style="1"/>
  </cols>
  <sheetData>
    <row r="1" spans="2:8" ht="19" customHeight="1"/>
    <row r="2" spans="2:8" ht="19" customHeight="1"/>
    <row r="3" spans="2:8" ht="19" customHeight="1"/>
    <row r="4" spans="2:8" ht="30.75" customHeight="1">
      <c r="B4" s="342" t="s">
        <v>90</v>
      </c>
      <c r="C4" s="342"/>
      <c r="D4" s="342"/>
      <c r="E4" s="342"/>
      <c r="F4" s="342"/>
      <c r="G4" s="342"/>
      <c r="H4" s="342"/>
    </row>
    <row r="5" spans="2:8" ht="13.15" customHeight="1">
      <c r="B5" s="96"/>
      <c r="C5" s="96"/>
      <c r="D5" s="96"/>
      <c r="E5" s="96"/>
      <c r="F5" s="96"/>
      <c r="G5" s="96"/>
      <c r="H5" s="96"/>
    </row>
    <row r="6" spans="2:8" ht="14.5" customHeight="1">
      <c r="B6" s="96"/>
      <c r="C6" s="347" t="s">
        <v>100</v>
      </c>
      <c r="D6" s="347"/>
      <c r="E6" s="347"/>
      <c r="F6" s="347"/>
      <c r="G6" s="347"/>
      <c r="H6" s="347"/>
    </row>
    <row r="7" spans="2:8" ht="14.15" customHeight="1">
      <c r="B7" s="96"/>
      <c r="C7" s="96"/>
      <c r="D7" s="96"/>
      <c r="E7" s="96"/>
      <c r="F7" s="96"/>
      <c r="G7" s="96"/>
      <c r="H7" s="96"/>
    </row>
    <row r="8" spans="2:8" ht="14.15" customHeight="1">
      <c r="B8" s="343" t="s">
        <v>22</v>
      </c>
      <c r="C8" s="343"/>
      <c r="D8" s="343"/>
      <c r="E8" s="343"/>
      <c r="F8" s="343"/>
      <c r="G8" s="343"/>
      <c r="H8" s="343"/>
    </row>
    <row r="9" spans="2:8" ht="14.15" customHeight="1">
      <c r="B9" s="97"/>
      <c r="C9" s="97"/>
      <c r="D9" s="97"/>
      <c r="E9" s="97"/>
      <c r="F9" s="97"/>
      <c r="G9" s="97"/>
      <c r="H9" s="97"/>
    </row>
    <row r="10" spans="2:8" ht="14.15" customHeight="1">
      <c r="B10" s="343" t="s">
        <v>96</v>
      </c>
      <c r="C10" s="343"/>
      <c r="D10" s="343"/>
      <c r="E10" s="343"/>
      <c r="F10" s="343"/>
      <c r="G10" s="343"/>
      <c r="H10" s="343"/>
    </row>
    <row r="11" spans="2:8" ht="18" thickBot="1">
      <c r="B11" s="71"/>
      <c r="C11" s="71"/>
      <c r="D11" s="71"/>
      <c r="E11" s="71"/>
      <c r="F11" s="71"/>
      <c r="G11" s="71"/>
      <c r="H11" s="71"/>
    </row>
    <row r="12" spans="2:8" ht="14.5" thickBot="1">
      <c r="B12" s="348" t="s">
        <v>87</v>
      </c>
      <c r="C12" s="349"/>
      <c r="D12" s="349"/>
      <c r="E12" s="349"/>
      <c r="F12" s="349"/>
      <c r="G12" s="349"/>
      <c r="H12" s="350"/>
    </row>
    <row r="13" spans="2:8" ht="22.9" customHeight="1" thickBot="1">
      <c r="B13" s="321" t="s">
        <v>80</v>
      </c>
      <c r="C13" s="322"/>
      <c r="D13" s="322"/>
      <c r="E13" s="151" t="s">
        <v>81</v>
      </c>
      <c r="F13" s="152" t="s">
        <v>82</v>
      </c>
      <c r="G13" s="281" t="s">
        <v>83</v>
      </c>
      <c r="H13" s="282"/>
    </row>
    <row r="14" spans="2:8">
      <c r="B14" s="84"/>
      <c r="C14" s="84"/>
      <c r="D14" s="84"/>
      <c r="E14" s="84"/>
      <c r="F14" s="84"/>
      <c r="G14" s="84"/>
      <c r="H14" s="84"/>
    </row>
    <row r="15" spans="2:8" ht="15.75" customHeight="1">
      <c r="B15" s="231" t="s">
        <v>30</v>
      </c>
      <c r="C15" s="231"/>
      <c r="D15" s="231"/>
      <c r="E15" s="231"/>
      <c r="F15" s="231"/>
      <c r="G15" s="231"/>
      <c r="H15" s="231"/>
    </row>
    <row r="16" spans="2:8" ht="15.75" customHeight="1" thickBot="1">
      <c r="B16" s="107"/>
      <c r="C16" s="107"/>
      <c r="D16" s="107"/>
      <c r="E16" s="107"/>
      <c r="F16" s="107"/>
      <c r="G16" s="107"/>
      <c r="H16" s="107"/>
    </row>
    <row r="17" spans="2:8" ht="23.5" customHeight="1" thickBot="1">
      <c r="B17" s="344" t="s">
        <v>22</v>
      </c>
      <c r="C17" s="345"/>
      <c r="D17" s="345"/>
      <c r="E17" s="345"/>
      <c r="F17" s="345"/>
      <c r="G17" s="345"/>
      <c r="H17" s="346"/>
    </row>
    <row r="18" spans="2:8" ht="18" customHeight="1">
      <c r="B18" s="351" t="s">
        <v>16</v>
      </c>
      <c r="C18" s="352"/>
      <c r="D18" s="352"/>
      <c r="E18" s="352"/>
      <c r="F18" s="352"/>
      <c r="G18" s="352"/>
      <c r="H18" s="353"/>
    </row>
    <row r="19" spans="2:8" ht="15.75" customHeight="1">
      <c r="B19" s="187">
        <v>1</v>
      </c>
      <c r="C19" s="301" t="s">
        <v>20</v>
      </c>
      <c r="D19" s="301"/>
      <c r="E19" s="301"/>
      <c r="F19" s="301"/>
      <c r="G19" s="302"/>
      <c r="H19" s="188">
        <v>0.5</v>
      </c>
    </row>
    <row r="20" spans="2:8">
      <c r="B20" s="189">
        <v>2</v>
      </c>
      <c r="C20" s="354" t="s">
        <v>16</v>
      </c>
      <c r="D20" s="354"/>
      <c r="E20" s="354"/>
      <c r="F20" s="354"/>
      <c r="G20" s="355"/>
      <c r="H20" s="190">
        <f>'Patrimonio Neto Residual'!H62</f>
        <v>0</v>
      </c>
    </row>
    <row r="21" spans="2:8" ht="15.75" customHeight="1" thickBot="1">
      <c r="B21" s="191">
        <v>3</v>
      </c>
      <c r="C21" s="356" t="s">
        <v>56</v>
      </c>
      <c r="D21" s="357"/>
      <c r="E21" s="357"/>
      <c r="F21" s="357"/>
      <c r="G21" s="358"/>
      <c r="H21" s="192">
        <f>H19*H20</f>
        <v>0</v>
      </c>
    </row>
    <row r="22" spans="2:8" ht="14.5" thickBot="1">
      <c r="B22" s="84"/>
      <c r="C22" s="84"/>
      <c r="D22" s="84"/>
      <c r="E22" s="84"/>
      <c r="F22" s="84"/>
      <c r="G22" s="84"/>
      <c r="H22" s="84"/>
    </row>
    <row r="23" spans="2:8" ht="16.899999999999999" customHeight="1">
      <c r="B23" s="351" t="s">
        <v>64</v>
      </c>
      <c r="C23" s="352"/>
      <c r="D23" s="352"/>
      <c r="E23" s="352"/>
      <c r="F23" s="352"/>
      <c r="G23" s="352"/>
      <c r="H23" s="353"/>
    </row>
    <row r="24" spans="2:8" ht="21.75" customHeight="1">
      <c r="B24" s="187">
        <v>4</v>
      </c>
      <c r="C24" s="354" t="s">
        <v>20</v>
      </c>
      <c r="D24" s="354"/>
      <c r="E24" s="354"/>
      <c r="F24" s="354"/>
      <c r="G24" s="355"/>
      <c r="H24" s="188">
        <v>0.25</v>
      </c>
    </row>
    <row r="25" spans="2:8" ht="15.75" customHeight="1">
      <c r="B25" s="187">
        <v>5</v>
      </c>
      <c r="C25" s="359" t="s">
        <v>72</v>
      </c>
      <c r="D25" s="301"/>
      <c r="E25" s="301"/>
      <c r="F25" s="301"/>
      <c r="G25" s="302"/>
      <c r="H25" s="193">
        <f>+' Rango Cobertura y Endeudamient'!$H$30</f>
        <v>0</v>
      </c>
    </row>
    <row r="26" spans="2:8">
      <c r="B26" s="187">
        <v>6</v>
      </c>
      <c r="C26" s="301" t="s">
        <v>16</v>
      </c>
      <c r="D26" s="301"/>
      <c r="E26" s="301"/>
      <c r="F26" s="301"/>
      <c r="G26" s="302"/>
      <c r="H26" s="190">
        <f>+$H$20</f>
        <v>0</v>
      </c>
    </row>
    <row r="27" spans="2:8" ht="14.5" customHeight="1" thickBot="1">
      <c r="B27" s="191">
        <v>7</v>
      </c>
      <c r="C27" s="356" t="s">
        <v>57</v>
      </c>
      <c r="D27" s="357"/>
      <c r="E27" s="357"/>
      <c r="F27" s="357"/>
      <c r="G27" s="358"/>
      <c r="H27" s="194">
        <f>+H24*H25*H26</f>
        <v>0</v>
      </c>
    </row>
    <row r="28" spans="2:8" ht="24.75" customHeight="1" thickBot="1">
      <c r="B28" s="84"/>
      <c r="C28" s="84"/>
      <c r="D28" s="84"/>
      <c r="E28" s="84"/>
      <c r="F28" s="84"/>
      <c r="G28" s="84"/>
      <c r="H28" s="84"/>
    </row>
    <row r="29" spans="2:8" ht="19.899999999999999" customHeight="1">
      <c r="B29" s="351" t="s">
        <v>17</v>
      </c>
      <c r="C29" s="352"/>
      <c r="D29" s="352"/>
      <c r="E29" s="352"/>
      <c r="F29" s="352"/>
      <c r="G29" s="352"/>
      <c r="H29" s="353"/>
    </row>
    <row r="30" spans="2:8" ht="15.75" customHeight="1">
      <c r="B30" s="187">
        <v>8</v>
      </c>
      <c r="C30" s="360" t="s">
        <v>20</v>
      </c>
      <c r="D30" s="354"/>
      <c r="E30" s="354"/>
      <c r="F30" s="354"/>
      <c r="G30" s="355"/>
      <c r="H30" s="188">
        <v>0.25</v>
      </c>
    </row>
    <row r="31" spans="2:8" ht="15.75" customHeight="1">
      <c r="B31" s="187">
        <v>9</v>
      </c>
      <c r="C31" s="359" t="s">
        <v>17</v>
      </c>
      <c r="D31" s="301"/>
      <c r="E31" s="301"/>
      <c r="F31" s="301"/>
      <c r="G31" s="302"/>
      <c r="H31" s="193">
        <f>+' Rango Cobertura y Endeudamient'!$H$35</f>
        <v>0</v>
      </c>
    </row>
    <row r="32" spans="2:8">
      <c r="B32" s="187">
        <v>10</v>
      </c>
      <c r="C32" s="359" t="s">
        <v>16</v>
      </c>
      <c r="D32" s="301"/>
      <c r="E32" s="301"/>
      <c r="F32" s="301"/>
      <c r="G32" s="302"/>
      <c r="H32" s="190">
        <f>+$H$20</f>
        <v>0</v>
      </c>
    </row>
    <row r="33" spans="2:8" ht="15.75" customHeight="1" thickBot="1">
      <c r="B33" s="191">
        <v>11</v>
      </c>
      <c r="C33" s="356" t="s">
        <v>58</v>
      </c>
      <c r="D33" s="357"/>
      <c r="E33" s="357"/>
      <c r="F33" s="357"/>
      <c r="G33" s="358"/>
      <c r="H33" s="194">
        <f>+H30*H31*H32</f>
        <v>0</v>
      </c>
    </row>
    <row r="34" spans="2:8" ht="20.25" customHeight="1" thickBot="1">
      <c r="B34" s="84"/>
      <c r="C34" s="84"/>
      <c r="D34" s="84"/>
      <c r="E34" s="84"/>
      <c r="F34" s="84"/>
      <c r="G34" s="84"/>
      <c r="H34" s="84"/>
    </row>
    <row r="35" spans="2:8" ht="19.149999999999999" customHeight="1" thickBot="1">
      <c r="B35" s="195">
        <v>12</v>
      </c>
      <c r="C35" s="366" t="s">
        <v>60</v>
      </c>
      <c r="D35" s="367"/>
      <c r="E35" s="367"/>
      <c r="F35" s="367"/>
      <c r="G35" s="368"/>
      <c r="H35" s="196">
        <f>+H33+H27+H21</f>
        <v>0</v>
      </c>
    </row>
    <row r="36" spans="2:8" ht="16.5" customHeight="1" thickBot="1">
      <c r="B36" s="84"/>
      <c r="C36" s="84"/>
      <c r="D36" s="84"/>
      <c r="E36" s="84"/>
      <c r="F36" s="84"/>
      <c r="G36" s="84"/>
      <c r="H36" s="84"/>
    </row>
    <row r="37" spans="2:8" ht="60.75" customHeight="1">
      <c r="B37" s="80">
        <v>13</v>
      </c>
      <c r="C37" s="369" t="s">
        <v>102</v>
      </c>
      <c r="D37" s="370"/>
      <c r="E37" s="370"/>
      <c r="F37" s="370"/>
      <c r="G37" s="371"/>
      <c r="H37" s="81"/>
    </row>
    <row r="38" spans="2:8" ht="27.75" customHeight="1">
      <c r="B38" s="82">
        <f>B37+1</f>
        <v>14</v>
      </c>
      <c r="C38" s="375" t="s">
        <v>99</v>
      </c>
      <c r="D38" s="376"/>
      <c r="E38" s="376"/>
      <c r="F38" s="376"/>
      <c r="G38" s="377"/>
      <c r="H38" s="83"/>
    </row>
    <row r="39" spans="2:8" ht="30" customHeight="1">
      <c r="B39" s="103">
        <f>B38+1</f>
        <v>15</v>
      </c>
      <c r="C39" s="372" t="s">
        <v>110</v>
      </c>
      <c r="D39" s="373"/>
      <c r="E39" s="373"/>
      <c r="F39" s="373"/>
      <c r="G39" s="374"/>
      <c r="H39" s="102" t="e">
        <f>H35/H38</f>
        <v>#DIV/0!</v>
      </c>
    </row>
    <row r="40" spans="2:8" ht="30" customHeight="1" thickBot="1">
      <c r="B40" s="197">
        <f>B39+1</f>
        <v>16</v>
      </c>
      <c r="C40" s="363" t="s">
        <v>112</v>
      </c>
      <c r="D40" s="364"/>
      <c r="E40" s="364"/>
      <c r="F40" s="364"/>
      <c r="G40" s="365"/>
      <c r="H40" s="198"/>
    </row>
    <row r="41" spans="2:8" ht="7" customHeight="1" thickBot="1">
      <c r="B41" s="84"/>
      <c r="C41" s="84"/>
      <c r="D41" s="84"/>
      <c r="E41" s="84"/>
      <c r="F41" s="84"/>
      <c r="G41" s="84"/>
      <c r="H41" s="84"/>
    </row>
    <row r="42" spans="2:8" ht="14.15" customHeight="1">
      <c r="B42" s="85"/>
      <c r="C42" s="86"/>
      <c r="D42" s="86"/>
      <c r="E42" s="86"/>
      <c r="F42" s="86"/>
      <c r="G42" s="86"/>
      <c r="H42" s="87"/>
    </row>
    <row r="43" spans="2:8" ht="14.15" customHeight="1">
      <c r="B43" s="88"/>
      <c r="C43" s="89"/>
      <c r="D43" s="89"/>
      <c r="E43" s="89"/>
      <c r="F43" s="89"/>
      <c r="G43" s="89"/>
      <c r="H43" s="90"/>
    </row>
    <row r="44" spans="2:8" ht="14.15" customHeight="1" thickBot="1">
      <c r="B44" s="88"/>
      <c r="C44" s="91"/>
      <c r="D44" s="92"/>
      <c r="E44" s="92"/>
      <c r="F44" s="89"/>
      <c r="G44" s="91"/>
      <c r="H44" s="90"/>
    </row>
    <row r="45" spans="2:8" ht="14.15" customHeight="1">
      <c r="B45" s="88"/>
      <c r="C45" s="91"/>
      <c r="D45" s="285" t="s">
        <v>13</v>
      </c>
      <c r="E45" s="285"/>
      <c r="F45" s="89"/>
      <c r="G45" s="305" t="s">
        <v>103</v>
      </c>
      <c r="H45" s="306"/>
    </row>
    <row r="46" spans="2:8" ht="14.15" customHeight="1">
      <c r="B46" s="88"/>
      <c r="C46" s="91"/>
      <c r="D46" s="109"/>
      <c r="E46" s="109"/>
      <c r="F46" s="89"/>
      <c r="G46" s="290" t="s">
        <v>111</v>
      </c>
      <c r="H46" s="291"/>
    </row>
    <row r="47" spans="2:8" ht="14.15" customHeight="1">
      <c r="B47" s="199" t="s">
        <v>14</v>
      </c>
      <c r="C47" s="200"/>
      <c r="D47" s="289"/>
      <c r="E47" s="289"/>
      <c r="F47" s="89"/>
      <c r="G47" s="289"/>
      <c r="H47" s="317"/>
    </row>
    <row r="48" spans="2:8" ht="12.65" customHeight="1">
      <c r="B48" s="340" t="s">
        <v>85</v>
      </c>
      <c r="C48" s="341"/>
      <c r="D48" s="289"/>
      <c r="E48" s="289"/>
      <c r="F48" s="89"/>
      <c r="G48" s="289"/>
      <c r="H48" s="317"/>
    </row>
    <row r="49" spans="2:8" ht="14.15" customHeight="1">
      <c r="B49" s="199" t="s">
        <v>29</v>
      </c>
      <c r="C49" s="200"/>
      <c r="D49" s="89"/>
      <c r="E49" s="89"/>
      <c r="F49" s="89"/>
      <c r="G49" s="289"/>
      <c r="H49" s="317"/>
    </row>
    <row r="50" spans="2:8" ht="14.15" customHeight="1" thickBot="1">
      <c r="B50" s="184"/>
      <c r="C50" s="185"/>
      <c r="D50" s="185"/>
      <c r="E50" s="185"/>
      <c r="F50" s="185"/>
      <c r="G50" s="185"/>
      <c r="H50" s="186"/>
    </row>
    <row r="51" spans="2:8">
      <c r="B51" s="84"/>
      <c r="C51" s="201"/>
      <c r="D51" s="201"/>
      <c r="E51" s="201"/>
      <c r="F51" s="201"/>
      <c r="G51" s="201"/>
      <c r="H51" s="201"/>
    </row>
    <row r="52" spans="2:8" ht="14.25" customHeight="1">
      <c r="B52" s="361" t="s">
        <v>113</v>
      </c>
      <c r="C52" s="362"/>
      <c r="D52" s="362"/>
      <c r="E52" s="362"/>
      <c r="F52" s="362"/>
      <c r="G52" s="362"/>
      <c r="H52" s="362"/>
    </row>
    <row r="53" spans="2:8" ht="102" customHeight="1">
      <c r="B53" s="362"/>
      <c r="C53" s="362"/>
      <c r="D53" s="362"/>
      <c r="E53" s="362"/>
      <c r="F53" s="362"/>
      <c r="G53" s="362"/>
      <c r="H53" s="362"/>
    </row>
    <row r="54" spans="2:8">
      <c r="B54" s="84"/>
      <c r="C54" s="202"/>
      <c r="D54" s="202"/>
      <c r="E54" s="202"/>
      <c r="F54" s="202"/>
      <c r="G54" s="202"/>
      <c r="H54" s="202"/>
    </row>
    <row r="55" spans="2:8">
      <c r="B55" s="361" t="s">
        <v>121</v>
      </c>
      <c r="C55" s="362"/>
      <c r="D55" s="362"/>
      <c r="E55" s="362"/>
      <c r="F55" s="362"/>
      <c r="G55" s="362"/>
      <c r="H55" s="362"/>
    </row>
    <row r="56" spans="2:8" ht="119.25" customHeight="1">
      <c r="B56" s="362"/>
      <c r="C56" s="362"/>
      <c r="D56" s="362"/>
      <c r="E56" s="362"/>
      <c r="F56" s="362"/>
      <c r="G56" s="362"/>
      <c r="H56" s="362"/>
    </row>
    <row r="58" spans="2:8" ht="33.75" customHeight="1"/>
    <row r="59" spans="2:8" ht="22.5" customHeight="1"/>
    <row r="60" spans="2:8" ht="34.5" customHeight="1"/>
  </sheetData>
  <mergeCells count="39">
    <mergeCell ref="B55:H56"/>
    <mergeCell ref="C35:G35"/>
    <mergeCell ref="C37:G37"/>
    <mergeCell ref="C39:G39"/>
    <mergeCell ref="D45:E45"/>
    <mergeCell ref="G45:H45"/>
    <mergeCell ref="G49:H49"/>
    <mergeCell ref="B48:C48"/>
    <mergeCell ref="D47:E47"/>
    <mergeCell ref="D48:E48"/>
    <mergeCell ref="G47:H47"/>
    <mergeCell ref="G48:H48"/>
    <mergeCell ref="G46:H46"/>
    <mergeCell ref="C38:G38"/>
    <mergeCell ref="C33:G33"/>
    <mergeCell ref="C32:G32"/>
    <mergeCell ref="C30:G30"/>
    <mergeCell ref="C31:G31"/>
    <mergeCell ref="B52:H53"/>
    <mergeCell ref="C40:G40"/>
    <mergeCell ref="B18:H18"/>
    <mergeCell ref="B23:H23"/>
    <mergeCell ref="B29:H29"/>
    <mergeCell ref="C26:G26"/>
    <mergeCell ref="C20:G20"/>
    <mergeCell ref="C19:G19"/>
    <mergeCell ref="C21:G21"/>
    <mergeCell ref="C24:G24"/>
    <mergeCell ref="C25:G25"/>
    <mergeCell ref="C27:G27"/>
    <mergeCell ref="B4:H4"/>
    <mergeCell ref="B8:H8"/>
    <mergeCell ref="B15:H15"/>
    <mergeCell ref="B17:H17"/>
    <mergeCell ref="C6:H6"/>
    <mergeCell ref="B12:H12"/>
    <mergeCell ref="B13:D13"/>
    <mergeCell ref="G13:H13"/>
    <mergeCell ref="B10:H10"/>
  </mergeCells>
  <printOptions horizontalCentered="1"/>
  <pageMargins left="0.19685039370078741" right="0.19685039370078741" top="0.59055118110236227" bottom="0.39370078740157483" header="0.11811023622047245" footer="0.31496062992125984"/>
  <pageSetup scale="85" orientation="portrait" r:id="rId1"/>
  <drawing r:id="rId2"/>
  <legacyDrawingHF r:id="rId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0"/>
  <sheetViews>
    <sheetView showWhiteSpace="0" zoomScaleNormal="100" zoomScaleSheetLayoutView="100" zoomScalePageLayoutView="180" workbookViewId="0">
      <selection activeCell="C7" sqref="C7"/>
    </sheetView>
  </sheetViews>
  <sheetFormatPr baseColWidth="10" defaultColWidth="10.81640625" defaultRowHeight="14"/>
  <cols>
    <col min="1" max="1" width="2" style="1" customWidth="1"/>
    <col min="2" max="2" width="5" style="1" customWidth="1"/>
    <col min="3" max="3" width="31.1796875" style="1" customWidth="1"/>
    <col min="4" max="4" width="21.81640625" style="1" customWidth="1"/>
    <col min="5" max="5" width="16.453125" style="1" customWidth="1"/>
    <col min="6" max="7" width="15.7265625" style="1" customWidth="1"/>
    <col min="8" max="8" width="16.81640625" style="1" customWidth="1"/>
    <col min="9" max="9" width="18.453125" style="1" customWidth="1"/>
    <col min="10" max="10" width="3.26953125" style="1" customWidth="1"/>
    <col min="11" max="15" width="14.453125" style="1" customWidth="1"/>
    <col min="16" max="18" width="14.1796875" style="1" customWidth="1"/>
    <col min="19" max="16384" width="10.81640625" style="1"/>
  </cols>
  <sheetData>
    <row r="1" spans="1:9" ht="19" customHeight="1">
      <c r="A1" s="84"/>
      <c r="B1" s="84"/>
      <c r="C1" s="84"/>
      <c r="D1" s="84"/>
      <c r="E1" s="84"/>
      <c r="F1" s="84"/>
      <c r="G1" s="84"/>
      <c r="H1" s="84"/>
      <c r="I1" s="84"/>
    </row>
    <row r="2" spans="1:9" ht="19" customHeight="1">
      <c r="A2" s="84"/>
      <c r="B2" s="84"/>
      <c r="C2" s="84"/>
      <c r="D2" s="84"/>
      <c r="E2" s="84"/>
      <c r="F2" s="84"/>
      <c r="G2" s="84"/>
      <c r="H2" s="84"/>
      <c r="I2" s="84"/>
    </row>
    <row r="3" spans="1:9" ht="19" customHeight="1">
      <c r="A3" s="84"/>
      <c r="B3" s="84"/>
      <c r="C3" s="84"/>
      <c r="D3" s="84"/>
      <c r="E3" s="84"/>
      <c r="F3" s="84"/>
      <c r="G3" s="84"/>
      <c r="H3" s="84"/>
      <c r="I3" s="84"/>
    </row>
    <row r="4" spans="1:9" ht="26.25" customHeight="1">
      <c r="A4" s="84"/>
      <c r="B4" s="273" t="s">
        <v>89</v>
      </c>
      <c r="C4" s="273"/>
      <c r="D4" s="273"/>
      <c r="E4" s="273"/>
      <c r="F4" s="273"/>
      <c r="G4" s="273"/>
      <c r="H4" s="273"/>
      <c r="I4" s="273"/>
    </row>
    <row r="5" spans="1:9" ht="16.149999999999999" customHeight="1">
      <c r="A5" s="84"/>
      <c r="B5" s="110"/>
      <c r="C5" s="110"/>
      <c r="D5" s="110"/>
      <c r="E5" s="110"/>
      <c r="F5" s="110"/>
      <c r="G5" s="110"/>
      <c r="H5" s="110"/>
      <c r="I5" s="110"/>
    </row>
    <row r="6" spans="1:9" ht="22.15" customHeight="1">
      <c r="A6" s="84"/>
      <c r="B6" s="110"/>
      <c r="C6" s="232" t="s">
        <v>100</v>
      </c>
      <c r="D6" s="232"/>
      <c r="E6" s="232"/>
      <c r="F6" s="232"/>
      <c r="G6" s="232"/>
      <c r="H6" s="232"/>
      <c r="I6" s="232"/>
    </row>
    <row r="7" spans="1:9" ht="14.15" customHeight="1">
      <c r="A7" s="84"/>
      <c r="B7" s="110"/>
      <c r="C7" s="110"/>
      <c r="D7" s="110"/>
      <c r="E7" s="110"/>
      <c r="F7" s="110"/>
      <c r="G7" s="110"/>
      <c r="H7" s="110"/>
      <c r="I7" s="110"/>
    </row>
    <row r="8" spans="1:9" ht="15" customHeight="1">
      <c r="A8" s="84"/>
      <c r="B8" s="274" t="s">
        <v>22</v>
      </c>
      <c r="C8" s="274"/>
      <c r="D8" s="274"/>
      <c r="E8" s="274"/>
      <c r="F8" s="274"/>
      <c r="G8" s="274"/>
      <c r="H8" s="274"/>
      <c r="I8" s="274"/>
    </row>
    <row r="9" spans="1:9" ht="14.15" customHeight="1">
      <c r="A9" s="84"/>
      <c r="B9" s="111"/>
      <c r="C9" s="111"/>
      <c r="D9" s="111"/>
      <c r="E9" s="111"/>
      <c r="F9" s="111"/>
      <c r="G9" s="111"/>
      <c r="H9" s="111"/>
      <c r="I9" s="111"/>
    </row>
    <row r="10" spans="1:9" ht="17.5">
      <c r="A10" s="84"/>
      <c r="B10" s="275" t="s">
        <v>97</v>
      </c>
      <c r="C10" s="275"/>
      <c r="D10" s="275"/>
      <c r="E10" s="275"/>
      <c r="F10" s="275"/>
      <c r="G10" s="275"/>
      <c r="H10" s="275"/>
      <c r="I10" s="275"/>
    </row>
    <row r="11" spans="1:9" ht="18" thickBot="1">
      <c r="A11" s="84"/>
      <c r="B11" s="111"/>
      <c r="C11" s="111"/>
      <c r="D11" s="111"/>
      <c r="E11" s="111"/>
      <c r="F11" s="111"/>
      <c r="G11" s="111"/>
      <c r="H11" s="111"/>
      <c r="I11" s="111"/>
    </row>
    <row r="12" spans="1:9" ht="16.149999999999999" customHeight="1" thickBot="1">
      <c r="A12" s="84"/>
      <c r="B12" s="278" t="s">
        <v>114</v>
      </c>
      <c r="C12" s="278"/>
      <c r="D12" s="278"/>
      <c r="E12" s="278"/>
      <c r="F12" s="278"/>
      <c r="G12" s="278"/>
      <c r="H12" s="278"/>
      <c r="I12" s="278"/>
    </row>
    <row r="13" spans="1:9" ht="27" customHeight="1" thickBot="1">
      <c r="A13" s="84"/>
      <c r="B13" s="279" t="s">
        <v>115</v>
      </c>
      <c r="C13" s="279"/>
      <c r="D13" s="112" t="s">
        <v>81</v>
      </c>
      <c r="E13" s="112" t="s">
        <v>82</v>
      </c>
      <c r="F13" s="280" t="s">
        <v>83</v>
      </c>
      <c r="G13" s="281"/>
      <c r="H13" s="281"/>
      <c r="I13" s="282"/>
    </row>
    <row r="14" spans="1:9">
      <c r="A14" s="84"/>
      <c r="B14" s="113"/>
      <c r="C14" s="113"/>
      <c r="D14" s="113"/>
      <c r="E14" s="114"/>
      <c r="F14" s="114"/>
      <c r="G14" s="114"/>
      <c r="H14" s="114"/>
      <c r="I14" s="84"/>
    </row>
    <row r="15" spans="1:9" ht="17.5">
      <c r="A15" s="84"/>
      <c r="B15" s="275" t="s">
        <v>36</v>
      </c>
      <c r="C15" s="276"/>
      <c r="D15" s="276"/>
      <c r="E15" s="276"/>
      <c r="F15" s="276"/>
      <c r="G15" s="276"/>
      <c r="H15" s="276"/>
      <c r="I15" s="276"/>
    </row>
    <row r="16" spans="1:9" ht="15.75" customHeight="1">
      <c r="A16" s="84"/>
      <c r="B16" s="277" t="s">
        <v>61</v>
      </c>
      <c r="C16" s="277"/>
      <c r="D16" s="277"/>
      <c r="E16" s="277"/>
      <c r="F16" s="277"/>
      <c r="G16" s="277"/>
      <c r="H16" s="277"/>
      <c r="I16" s="277"/>
    </row>
    <row r="17" spans="1:9" ht="15.75" customHeight="1">
      <c r="A17" s="84"/>
      <c r="B17" s="108"/>
      <c r="C17" s="108"/>
      <c r="D17" s="108"/>
      <c r="E17" s="108"/>
      <c r="F17" s="108"/>
      <c r="G17" s="108"/>
      <c r="H17" s="108"/>
      <c r="I17" s="108"/>
    </row>
    <row r="18" spans="1:9" ht="15.75" customHeight="1" thickBot="1">
      <c r="A18" s="84"/>
      <c r="B18" s="107"/>
      <c r="C18" s="107"/>
      <c r="D18" s="107"/>
      <c r="E18" s="107"/>
      <c r="F18" s="107"/>
      <c r="G18" s="107"/>
      <c r="H18" s="107"/>
      <c r="I18" s="107"/>
    </row>
    <row r="19" spans="1:9" ht="20.5" customHeight="1" thickBot="1">
      <c r="A19" s="84"/>
      <c r="B19" s="283" t="s">
        <v>40</v>
      </c>
      <c r="C19" s="284"/>
      <c r="D19" s="115" t="s">
        <v>41</v>
      </c>
      <c r="E19" s="116" t="s">
        <v>42</v>
      </c>
      <c r="F19" s="116" t="s">
        <v>43</v>
      </c>
      <c r="G19" s="116" t="s">
        <v>44</v>
      </c>
      <c r="H19" s="116" t="s">
        <v>45</v>
      </c>
      <c r="I19" s="117" t="s">
        <v>46</v>
      </c>
    </row>
    <row r="20" spans="1:9" ht="14.15" customHeight="1">
      <c r="A20" s="84"/>
      <c r="B20" s="118">
        <v>1</v>
      </c>
      <c r="C20" s="119" t="s">
        <v>66</v>
      </c>
      <c r="D20" s="120"/>
      <c r="E20" s="121"/>
      <c r="F20" s="121"/>
      <c r="G20" s="121"/>
      <c r="H20" s="121"/>
      <c r="I20" s="122"/>
    </row>
    <row r="21" spans="1:9" ht="14.15" customHeight="1">
      <c r="A21" s="84"/>
      <c r="B21" s="123">
        <v>2</v>
      </c>
      <c r="C21" s="124" t="s">
        <v>37</v>
      </c>
      <c r="D21" s="125"/>
      <c r="E21" s="126"/>
      <c r="F21" s="126"/>
      <c r="G21" s="126"/>
      <c r="H21" s="126"/>
      <c r="I21" s="127"/>
    </row>
    <row r="22" spans="1:9" ht="14.15" customHeight="1">
      <c r="A22" s="84"/>
      <c r="B22" s="123">
        <v>3</v>
      </c>
      <c r="C22" s="124" t="s">
        <v>55</v>
      </c>
      <c r="D22" s="125"/>
      <c r="E22" s="126"/>
      <c r="F22" s="126"/>
      <c r="G22" s="126"/>
      <c r="H22" s="126"/>
      <c r="I22" s="127"/>
    </row>
    <row r="23" spans="1:9" ht="14.15" customHeight="1">
      <c r="A23" s="84"/>
      <c r="B23" s="123">
        <v>4</v>
      </c>
      <c r="C23" s="124" t="s">
        <v>67</v>
      </c>
      <c r="D23" s="128"/>
      <c r="E23" s="129"/>
      <c r="F23" s="129"/>
      <c r="G23" s="129"/>
      <c r="H23" s="129"/>
      <c r="I23" s="130"/>
    </row>
    <row r="24" spans="1:9" ht="14.15" customHeight="1">
      <c r="A24" s="84"/>
      <c r="B24" s="123">
        <v>5</v>
      </c>
      <c r="C24" s="124" t="s">
        <v>76</v>
      </c>
      <c r="D24" s="125"/>
      <c r="E24" s="126"/>
      <c r="F24" s="126"/>
      <c r="G24" s="126"/>
      <c r="H24" s="126"/>
      <c r="I24" s="127"/>
    </row>
    <row r="25" spans="1:9" ht="14.15" customHeight="1">
      <c r="A25" s="84"/>
      <c r="B25" s="123">
        <v>6</v>
      </c>
      <c r="C25" s="124" t="s">
        <v>39</v>
      </c>
      <c r="D25" s="125"/>
      <c r="E25" s="126"/>
      <c r="F25" s="126"/>
      <c r="G25" s="126"/>
      <c r="H25" s="126"/>
      <c r="I25" s="127"/>
    </row>
    <row r="26" spans="1:9" ht="14.15" customHeight="1">
      <c r="A26" s="84"/>
      <c r="B26" s="123">
        <v>7</v>
      </c>
      <c r="C26" s="124" t="s">
        <v>38</v>
      </c>
      <c r="D26" s="131"/>
      <c r="E26" s="132"/>
      <c r="F26" s="132"/>
      <c r="G26" s="132"/>
      <c r="H26" s="132"/>
      <c r="I26" s="133"/>
    </row>
    <row r="27" spans="1:9" ht="14.15" customHeight="1">
      <c r="A27" s="84"/>
      <c r="B27" s="123">
        <v>8</v>
      </c>
      <c r="C27" s="124" t="s">
        <v>68</v>
      </c>
      <c r="D27" s="134"/>
      <c r="E27" s="135"/>
      <c r="F27" s="135"/>
      <c r="G27" s="135"/>
      <c r="H27" s="135"/>
      <c r="I27" s="136"/>
    </row>
    <row r="28" spans="1:9" ht="14.15" customHeight="1">
      <c r="A28" s="84"/>
      <c r="B28" s="123">
        <v>9</v>
      </c>
      <c r="C28" s="124" t="s">
        <v>69</v>
      </c>
      <c r="D28" s="134"/>
      <c r="E28" s="135"/>
      <c r="F28" s="135"/>
      <c r="G28" s="135"/>
      <c r="H28" s="135"/>
      <c r="I28" s="136"/>
    </row>
    <row r="29" spans="1:9" ht="30.75" customHeight="1" thickBot="1">
      <c r="A29" s="84"/>
      <c r="B29" s="137">
        <v>10</v>
      </c>
      <c r="C29" s="138" t="s">
        <v>77</v>
      </c>
      <c r="D29" s="139"/>
      <c r="E29" s="140"/>
      <c r="F29" s="140"/>
      <c r="G29" s="140"/>
      <c r="H29" s="140"/>
      <c r="I29" s="141"/>
    </row>
    <row r="30" spans="1:9" ht="14.15" customHeight="1" thickBot="1">
      <c r="A30" s="84"/>
      <c r="B30" s="142">
        <v>11</v>
      </c>
      <c r="C30" s="286" t="s">
        <v>70</v>
      </c>
      <c r="D30" s="287"/>
      <c r="E30" s="287"/>
      <c r="F30" s="287"/>
      <c r="G30" s="287"/>
      <c r="H30" s="287"/>
      <c r="I30" s="143">
        <f>SUM(D29:I29)</f>
        <v>0</v>
      </c>
    </row>
    <row r="31" spans="1:9" ht="7" customHeight="1" thickBot="1">
      <c r="A31" s="84"/>
      <c r="B31" s="84"/>
      <c r="C31" s="84"/>
      <c r="D31" s="84"/>
      <c r="E31" s="84"/>
      <c r="F31" s="84"/>
      <c r="G31" s="84"/>
      <c r="H31" s="84"/>
      <c r="I31" s="84"/>
    </row>
    <row r="32" spans="1:9" ht="14.15" customHeight="1">
      <c r="A32" s="84"/>
      <c r="B32" s="85"/>
      <c r="C32" s="86"/>
      <c r="D32" s="86"/>
      <c r="E32" s="86"/>
      <c r="F32" s="86"/>
      <c r="G32" s="86"/>
      <c r="H32" s="144"/>
      <c r="I32" s="145"/>
    </row>
    <row r="33" spans="1:11" ht="14.15" customHeight="1">
      <c r="A33" s="84"/>
      <c r="B33" s="88"/>
      <c r="C33" s="89"/>
      <c r="D33" s="89"/>
      <c r="E33" s="89"/>
      <c r="F33" s="89"/>
      <c r="G33" s="89"/>
      <c r="H33" s="91"/>
      <c r="I33" s="146"/>
    </row>
    <row r="34" spans="1:11" ht="14.15" customHeight="1" thickBot="1">
      <c r="A34" s="84"/>
      <c r="B34" s="88"/>
      <c r="C34" s="91"/>
      <c r="D34" s="92"/>
      <c r="E34" s="92"/>
      <c r="F34" s="89"/>
      <c r="G34" s="91"/>
      <c r="H34" s="91"/>
      <c r="I34" s="146"/>
      <c r="K34" s="4"/>
    </row>
    <row r="35" spans="1:11" ht="14.15" customHeight="1">
      <c r="A35" s="84"/>
      <c r="B35" s="88"/>
      <c r="C35" s="91"/>
      <c r="D35" s="285" t="s">
        <v>13</v>
      </c>
      <c r="E35" s="285"/>
      <c r="F35" s="89"/>
      <c r="G35" s="290" t="s">
        <v>101</v>
      </c>
      <c r="H35" s="290"/>
      <c r="I35" s="291"/>
      <c r="K35" s="4"/>
    </row>
    <row r="36" spans="1:11" ht="14.15" customHeight="1">
      <c r="A36" s="84"/>
      <c r="B36" s="88"/>
      <c r="C36" s="91"/>
      <c r="D36" s="109"/>
      <c r="E36" s="109"/>
      <c r="F36" s="89"/>
      <c r="G36" s="290" t="s">
        <v>111</v>
      </c>
      <c r="H36" s="290"/>
      <c r="I36" s="291"/>
      <c r="K36" s="4"/>
    </row>
    <row r="37" spans="1:11" ht="14.15" customHeight="1">
      <c r="A37" s="84"/>
      <c r="B37" s="147" t="s">
        <v>14</v>
      </c>
      <c r="C37" s="148"/>
      <c r="D37" s="149"/>
      <c r="E37" s="149"/>
      <c r="F37" s="89"/>
      <c r="G37" s="289"/>
      <c r="H37" s="289"/>
      <c r="I37" s="146"/>
      <c r="K37" s="4"/>
    </row>
    <row r="38" spans="1:11" ht="14.15" customHeight="1">
      <c r="B38" s="292" t="s">
        <v>85</v>
      </c>
      <c r="C38" s="293"/>
      <c r="D38" s="293"/>
      <c r="E38" s="293"/>
      <c r="F38" s="10"/>
      <c r="G38" s="206"/>
      <c r="H38" s="206"/>
      <c r="I38" s="15"/>
      <c r="K38" s="4"/>
    </row>
    <row r="39" spans="1:11" ht="14.15" customHeight="1">
      <c r="B39" s="294" t="s">
        <v>29</v>
      </c>
      <c r="C39" s="295"/>
      <c r="D39" s="295"/>
      <c r="E39" s="295"/>
      <c r="F39" s="10"/>
      <c r="G39" s="206"/>
      <c r="H39" s="206"/>
      <c r="I39" s="15"/>
      <c r="K39" s="4"/>
    </row>
    <row r="40" spans="1:11" ht="14.15" customHeight="1" thickBot="1">
      <c r="B40" s="16"/>
      <c r="C40" s="3"/>
      <c r="D40" s="3"/>
      <c r="E40" s="3"/>
      <c r="F40" s="3"/>
      <c r="G40" s="3"/>
      <c r="H40" s="13"/>
      <c r="I40" s="22"/>
      <c r="K40" s="6"/>
    </row>
    <row r="41" spans="1:11" ht="14.15" customHeight="1">
      <c r="B41" s="288" t="s">
        <v>86</v>
      </c>
      <c r="C41" s="288"/>
      <c r="D41" s="72"/>
      <c r="E41" s="72"/>
      <c r="F41" s="72"/>
      <c r="G41" s="72"/>
      <c r="H41" s="72"/>
      <c r="I41" s="72"/>
      <c r="K41" s="6"/>
    </row>
    <row r="42" spans="1:11" ht="14.15" customHeight="1">
      <c r="B42" s="104"/>
      <c r="C42" s="104"/>
      <c r="D42" s="104"/>
      <c r="E42" s="104"/>
      <c r="F42" s="104"/>
      <c r="G42" s="104"/>
      <c r="H42" s="104"/>
      <c r="I42" s="104"/>
      <c r="K42" s="4"/>
    </row>
    <row r="43" spans="1:11" ht="17.25" customHeight="1">
      <c r="B43" s="104"/>
      <c r="C43" s="104"/>
      <c r="D43" s="104"/>
      <c r="E43" s="104"/>
      <c r="F43" s="104"/>
      <c r="G43" s="104"/>
      <c r="H43" s="104"/>
      <c r="I43" s="104"/>
      <c r="K43" s="4"/>
    </row>
    <row r="44" spans="1:11" ht="13.9" hidden="1" customHeight="1">
      <c r="B44" s="104"/>
      <c r="C44" s="104"/>
      <c r="D44" s="104"/>
      <c r="E44" s="104"/>
      <c r="F44" s="104"/>
      <c r="G44" s="104"/>
      <c r="H44" s="104"/>
      <c r="I44" s="104"/>
      <c r="K44" s="4"/>
    </row>
    <row r="45" spans="1:11" ht="14.15" customHeight="1">
      <c r="K45" s="4"/>
    </row>
    <row r="46" spans="1:11" ht="14.15" customHeight="1">
      <c r="K46" s="6"/>
    </row>
    <row r="47" spans="1:11" ht="7" customHeight="1"/>
    <row r="48" spans="1:11" ht="14.15" customHeight="1">
      <c r="K48" s="4"/>
    </row>
    <row r="49" spans="11:11" ht="14.15" customHeight="1">
      <c r="K49" s="4"/>
    </row>
    <row r="50" spans="11:11" ht="14.15" customHeight="1">
      <c r="K50" s="4"/>
    </row>
    <row r="51" spans="11:11" ht="14.15" customHeight="1">
      <c r="K51" s="4"/>
    </row>
    <row r="52" spans="11:11" ht="14.15" customHeight="1">
      <c r="K52" s="4"/>
    </row>
    <row r="53" spans="11:11" ht="14.15" customHeight="1">
      <c r="K53" s="4"/>
    </row>
    <row r="54" spans="11:11" ht="14.15" customHeight="1">
      <c r="K54" s="4"/>
    </row>
    <row r="55" spans="11:11" ht="14.15" customHeight="1">
      <c r="K55" s="4"/>
    </row>
    <row r="56" spans="11:11" ht="14.15" customHeight="1">
      <c r="K56" s="4"/>
    </row>
    <row r="57" spans="11:11" ht="14.15" customHeight="1">
      <c r="K57" s="4"/>
    </row>
    <row r="58" spans="11:11" ht="14.15" customHeight="1">
      <c r="K58" s="4"/>
    </row>
    <row r="59" spans="11:11" ht="14.15" customHeight="1">
      <c r="K59" s="4"/>
    </row>
    <row r="60" spans="11:11" ht="14.15" customHeight="1">
      <c r="K60" s="4"/>
    </row>
    <row r="61" spans="11:11" ht="14.15" customHeight="1"/>
    <row r="62" spans="11:11" ht="7" customHeight="1"/>
    <row r="63" spans="11:11" ht="14.15" customHeight="1"/>
    <row r="64" spans="11:11" ht="14.15" customHeight="1"/>
    <row r="65" ht="14.15" customHeight="1"/>
    <row r="66" ht="14.15" customHeight="1"/>
    <row r="67" ht="14.15" customHeight="1"/>
    <row r="68" ht="14.15" customHeight="1"/>
    <row r="69" ht="14.15" customHeight="1"/>
    <row r="70" ht="14.15" customHeight="1"/>
    <row r="71" ht="14.15" customHeight="1"/>
    <row r="72" ht="7" customHeight="1"/>
    <row r="73" ht="14.15" customHeight="1"/>
    <row r="74" ht="14.15" customHeight="1"/>
    <row r="75" ht="14.15" customHeight="1"/>
    <row r="76" ht="14.15" customHeight="1"/>
    <row r="77" ht="14.15" customHeight="1"/>
    <row r="78" ht="14.15" customHeight="1"/>
    <row r="79" ht="14.15" customHeight="1"/>
    <row r="80" ht="14.15" customHeight="1"/>
  </sheetData>
  <mergeCells count="20">
    <mergeCell ref="B19:C19"/>
    <mergeCell ref="D35:E35"/>
    <mergeCell ref="C30:H30"/>
    <mergeCell ref="B41:C41"/>
    <mergeCell ref="G39:H39"/>
    <mergeCell ref="G37:H37"/>
    <mergeCell ref="G38:H38"/>
    <mergeCell ref="G35:I35"/>
    <mergeCell ref="G36:I36"/>
    <mergeCell ref="B38:E38"/>
    <mergeCell ref="B39:E39"/>
    <mergeCell ref="B4:I4"/>
    <mergeCell ref="B8:I8"/>
    <mergeCell ref="B10:I10"/>
    <mergeCell ref="B15:I15"/>
    <mergeCell ref="B16:I16"/>
    <mergeCell ref="C6:I6"/>
    <mergeCell ref="B12:I12"/>
    <mergeCell ref="B13:C13"/>
    <mergeCell ref="F13:I13"/>
  </mergeCells>
  <printOptions horizontalCentered="1"/>
  <pageMargins left="0.19685039370078741" right="0.19685039370078741" top="0.98425196850393704" bottom="0.39370078740157483" header="0.11811023622047245" footer="0.31496062992125984"/>
  <pageSetup scale="72" orientation="portrait" r:id="rId1"/>
  <drawing r:id="rId2"/>
  <legacyDrawingHF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76"/>
  <sheetViews>
    <sheetView showWhiteSpace="0" zoomScaleNormal="100" zoomScaleSheetLayoutView="100" zoomScalePageLayoutView="180" workbookViewId="0">
      <selection activeCell="E5" sqref="E5"/>
    </sheetView>
  </sheetViews>
  <sheetFormatPr baseColWidth="10" defaultColWidth="10.81640625" defaultRowHeight="14"/>
  <cols>
    <col min="1" max="1" width="2" style="1" customWidth="1"/>
    <col min="2" max="2" width="5" style="1" customWidth="1"/>
    <col min="3" max="3" width="30.453125" style="1" customWidth="1"/>
    <col min="4" max="4" width="1.26953125" style="1" customWidth="1"/>
    <col min="5" max="5" width="21" style="1" customWidth="1"/>
    <col min="6" max="6" width="17.7265625" style="1" customWidth="1"/>
    <col min="7" max="7" width="12.7265625" style="1" customWidth="1"/>
    <col min="8" max="8" width="15.7265625" style="1" customWidth="1"/>
    <col min="9" max="9" width="14.54296875" style="1" customWidth="1"/>
    <col min="10" max="10" width="3.26953125" style="1" customWidth="1"/>
    <col min="11" max="15" width="14.453125" style="1" customWidth="1"/>
    <col min="16" max="18" width="14.1796875" style="1" customWidth="1"/>
    <col min="19" max="16384" width="10.81640625" style="1"/>
  </cols>
  <sheetData>
    <row r="1" spans="2:11" ht="19" customHeight="1"/>
    <row r="2" spans="2:11" ht="19" customHeight="1"/>
    <row r="3" spans="2:11" ht="19" customHeight="1"/>
    <row r="4" spans="2:11" ht="21" customHeight="1">
      <c r="B4" s="228" t="s">
        <v>90</v>
      </c>
      <c r="C4" s="228"/>
      <c r="D4" s="228"/>
      <c r="E4" s="228"/>
      <c r="F4" s="228"/>
      <c r="G4" s="228"/>
      <c r="H4" s="228"/>
      <c r="I4" s="228"/>
    </row>
    <row r="5" spans="2:11" ht="13.15" customHeight="1">
      <c r="B5" s="93"/>
      <c r="C5" s="93"/>
      <c r="D5" s="93"/>
      <c r="E5" s="93"/>
      <c r="F5" s="93"/>
      <c r="G5" s="93"/>
      <c r="H5" s="93"/>
      <c r="I5" s="93"/>
    </row>
    <row r="6" spans="2:11" ht="17.5" customHeight="1">
      <c r="B6" s="232" t="s">
        <v>100</v>
      </c>
      <c r="C6" s="232"/>
      <c r="D6" s="232"/>
      <c r="E6" s="232"/>
      <c r="F6" s="232"/>
      <c r="G6" s="232"/>
      <c r="H6" s="232"/>
      <c r="I6" s="232"/>
    </row>
    <row r="7" spans="2:11" ht="16.149999999999999" customHeight="1">
      <c r="B7" s="93"/>
      <c r="C7" s="93"/>
      <c r="D7" s="93"/>
      <c r="E7" s="93"/>
      <c r="F7" s="93"/>
      <c r="G7" s="93"/>
      <c r="H7" s="93"/>
      <c r="I7" s="93"/>
    </row>
    <row r="8" spans="2:11" ht="17.25" customHeight="1">
      <c r="B8" s="229" t="s">
        <v>22</v>
      </c>
      <c r="C8" s="229"/>
      <c r="D8" s="229"/>
      <c r="E8" s="229"/>
      <c r="F8" s="229"/>
      <c r="G8" s="229"/>
      <c r="H8" s="229"/>
      <c r="I8" s="229"/>
    </row>
    <row r="9" spans="2:11" ht="16.5">
      <c r="B9" s="229"/>
      <c r="C9" s="229"/>
      <c r="D9" s="229"/>
      <c r="E9" s="229"/>
      <c r="F9" s="229"/>
      <c r="G9" s="229"/>
      <c r="H9" s="229"/>
      <c r="I9" s="229"/>
    </row>
    <row r="10" spans="2:11" ht="17.25" customHeight="1">
      <c r="B10" s="229" t="s">
        <v>98</v>
      </c>
      <c r="C10" s="229"/>
      <c r="D10" s="229"/>
      <c r="E10" s="229"/>
      <c r="F10" s="229"/>
      <c r="G10" s="229"/>
      <c r="H10" s="229"/>
      <c r="I10" s="229"/>
    </row>
    <row r="11" spans="2:11" ht="18" thickBot="1">
      <c r="B11" s="75"/>
      <c r="C11" s="79"/>
      <c r="D11" s="75"/>
      <c r="E11" s="75"/>
      <c r="F11" s="75"/>
      <c r="G11" s="75"/>
      <c r="H11" s="75"/>
      <c r="I11" s="75"/>
    </row>
    <row r="12" spans="2:11" ht="18" customHeight="1" thickBot="1">
      <c r="B12" s="298" t="s">
        <v>84</v>
      </c>
      <c r="C12" s="298"/>
      <c r="D12" s="298"/>
      <c r="E12" s="298"/>
      <c r="F12" s="298"/>
      <c r="G12" s="298"/>
      <c r="H12" s="298"/>
      <c r="I12" s="298"/>
    </row>
    <row r="13" spans="2:11" ht="22.9" customHeight="1" thickBot="1">
      <c r="B13" s="297" t="s">
        <v>80</v>
      </c>
      <c r="C13" s="297"/>
      <c r="D13" s="297"/>
      <c r="E13" s="70" t="s">
        <v>81</v>
      </c>
      <c r="F13" s="70" t="s">
        <v>82</v>
      </c>
      <c r="G13" s="299" t="s">
        <v>83</v>
      </c>
      <c r="H13" s="299"/>
      <c r="I13" s="299"/>
    </row>
    <row r="14" spans="2:11" ht="22.9" customHeight="1">
      <c r="B14" s="68"/>
      <c r="C14" s="68"/>
      <c r="D14" s="68"/>
      <c r="E14" s="69"/>
      <c r="F14" s="69"/>
      <c r="G14" s="69"/>
      <c r="H14" s="69"/>
      <c r="I14" s="69"/>
    </row>
    <row r="15" spans="2:11" ht="14.15" customHeight="1">
      <c r="C15" s="5"/>
      <c r="D15" s="5"/>
      <c r="E15" s="5"/>
      <c r="F15" s="5"/>
      <c r="G15" s="5"/>
      <c r="H15" s="5"/>
      <c r="K15" s="6"/>
    </row>
    <row r="16" spans="2:11" ht="14.15" customHeight="1">
      <c r="K16" s="4"/>
    </row>
    <row r="17" spans="11:11" ht="14.15" customHeight="1">
      <c r="K17" s="4"/>
    </row>
    <row r="18" spans="11:11" ht="14.15" customHeight="1">
      <c r="K18" s="4"/>
    </row>
    <row r="19" spans="11:11" ht="14.15" customHeight="1">
      <c r="K19" s="4"/>
    </row>
    <row r="20" spans="11:11" ht="14.15" customHeight="1">
      <c r="K20" s="4"/>
    </row>
    <row r="21" spans="11:11" ht="14.15" customHeight="1">
      <c r="K21" s="6"/>
    </row>
    <row r="22" spans="11:11" ht="7" customHeight="1"/>
    <row r="23" spans="11:11" ht="14.15" customHeight="1">
      <c r="K23" s="4"/>
    </row>
    <row r="24" spans="11:11" ht="14.15" customHeight="1">
      <c r="K24" s="4"/>
    </row>
    <row r="25" spans="11:11" ht="14.15" customHeight="1">
      <c r="K25" s="4"/>
    </row>
    <row r="26" spans="11:11" ht="14.15" customHeight="1">
      <c r="K26" s="4"/>
    </row>
    <row r="27" spans="11:11" ht="14.15" customHeight="1">
      <c r="K27" s="4"/>
    </row>
    <row r="28" spans="11:11" ht="14.15" customHeight="1">
      <c r="K28" s="4"/>
    </row>
    <row r="29" spans="11:11" ht="14.15" customHeight="1">
      <c r="K29" s="4"/>
    </row>
    <row r="30" spans="11:11" ht="14.15" customHeight="1">
      <c r="K30" s="4"/>
    </row>
    <row r="31" spans="11:11" ht="14.15" customHeight="1">
      <c r="K31" s="4"/>
    </row>
    <row r="32" spans="11:11" ht="14.15" customHeight="1">
      <c r="K32" s="4"/>
    </row>
    <row r="33" spans="11:11" ht="14.15" customHeight="1">
      <c r="K33" s="4"/>
    </row>
    <row r="34" spans="11:11" ht="14.15" customHeight="1">
      <c r="K34" s="4"/>
    </row>
    <row r="35" spans="11:11" ht="14.15" customHeight="1">
      <c r="K35" s="4"/>
    </row>
    <row r="36" spans="11:11" ht="14.15" customHeight="1"/>
    <row r="37" spans="11:11" ht="7" customHeight="1"/>
    <row r="38" spans="11:11" ht="14.15" customHeight="1"/>
    <row r="39" spans="11:11" ht="14.15" customHeight="1"/>
    <row r="40" spans="11:11" ht="14.15" customHeight="1"/>
    <row r="41" spans="11:11" ht="14.15" customHeight="1"/>
    <row r="42" spans="11:11" ht="14.15" customHeight="1"/>
    <row r="43" spans="11:11" ht="14.15" customHeight="1"/>
    <row r="44" spans="11:11" ht="14.15" customHeight="1"/>
    <row r="45" spans="11:11" ht="14.15" customHeight="1"/>
    <row r="46" spans="11:11" ht="14.15" customHeight="1"/>
    <row r="47" spans="11:11" ht="7" customHeight="1"/>
    <row r="48" spans="11:11" ht="14.15" customHeight="1"/>
    <row r="49" ht="14.15" customHeight="1"/>
    <row r="50" ht="14.15" customHeight="1"/>
    <row r="51" ht="14.15" customHeight="1"/>
    <row r="52" ht="14.15" customHeight="1"/>
    <row r="53" ht="14.15" customHeight="1"/>
    <row r="54" ht="14.15" customHeight="1"/>
    <row r="55" ht="14.15" customHeight="1"/>
    <row r="75" spans="2:5">
      <c r="B75" s="296"/>
      <c r="C75" s="296"/>
      <c r="D75" s="296"/>
      <c r="E75" s="296"/>
    </row>
    <row r="76" spans="2:5">
      <c r="B76" s="295"/>
      <c r="C76" s="295"/>
      <c r="D76" s="295"/>
      <c r="E76" s="295"/>
    </row>
  </sheetData>
  <mergeCells count="10">
    <mergeCell ref="B75:E75"/>
    <mergeCell ref="B76:E76"/>
    <mergeCell ref="B10:I10"/>
    <mergeCell ref="B4:I4"/>
    <mergeCell ref="B8:I8"/>
    <mergeCell ref="B9:I9"/>
    <mergeCell ref="B6:I6"/>
    <mergeCell ref="B13:D13"/>
    <mergeCell ref="B12:I12"/>
    <mergeCell ref="G13:I13"/>
  </mergeCells>
  <pageMargins left="0.78740157480314965" right="0.19685039370078741" top="0.59055118110236227" bottom="0.39370078740157483" header="0.11811023622047245" footer="0.31496062992125984"/>
  <pageSetup scale="68" orientation="portrait" r:id="rId1"/>
  <drawing r:id="rId2"/>
  <legacyDrawingHF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49"/>
  <sheetViews>
    <sheetView showWhiteSpace="0" zoomScaleNormal="100" zoomScaleSheetLayoutView="100" zoomScalePageLayoutView="180" workbookViewId="0">
      <selection activeCell="E1" sqref="E1"/>
    </sheetView>
  </sheetViews>
  <sheetFormatPr baseColWidth="10" defaultColWidth="10.81640625" defaultRowHeight="14"/>
  <cols>
    <col min="1" max="1" width="2" style="1" customWidth="1"/>
    <col min="2" max="2" width="5" style="1" customWidth="1"/>
    <col min="3" max="3" width="18.453125" style="1" customWidth="1"/>
    <col min="4" max="4" width="13.1796875" style="1" customWidth="1"/>
    <col min="5" max="5" width="22.1796875" style="1" customWidth="1"/>
    <col min="6" max="6" width="16.453125" style="1" customWidth="1"/>
    <col min="7" max="7" width="6.7265625" style="1" customWidth="1"/>
    <col min="8" max="8" width="36.54296875" style="1" customWidth="1"/>
    <col min="9" max="9" width="3.26953125" style="1" customWidth="1"/>
    <col min="10" max="14" width="14.453125" style="1" customWidth="1"/>
    <col min="15" max="17" width="14.1796875" style="1" customWidth="1"/>
    <col min="18" max="16384" width="10.81640625" style="1"/>
  </cols>
  <sheetData>
    <row r="1" spans="2:9" ht="19" customHeight="1"/>
    <row r="2" spans="2:9" ht="19" customHeight="1"/>
    <row r="3" spans="2:9" ht="19" customHeight="1"/>
    <row r="4" spans="2:9" ht="20.25" customHeight="1">
      <c r="B4" s="273" t="s">
        <v>90</v>
      </c>
      <c r="C4" s="316"/>
      <c r="D4" s="316"/>
      <c r="E4" s="316"/>
      <c r="F4" s="316"/>
      <c r="G4" s="316"/>
      <c r="H4" s="316"/>
      <c r="I4" s="84"/>
    </row>
    <row r="5" spans="2:9" ht="15.65" customHeight="1">
      <c r="B5" s="150"/>
      <c r="C5" s="150"/>
      <c r="D5" s="150"/>
      <c r="E5" s="150"/>
      <c r="F5" s="150"/>
      <c r="G5" s="150"/>
      <c r="H5" s="150"/>
      <c r="I5" s="84"/>
    </row>
    <row r="6" spans="2:9" ht="15" customHeight="1">
      <c r="B6" s="232" t="s">
        <v>100</v>
      </c>
      <c r="C6" s="232"/>
      <c r="D6" s="232"/>
      <c r="E6" s="232"/>
      <c r="F6" s="232"/>
      <c r="G6" s="232"/>
      <c r="H6" s="232"/>
      <c r="I6" s="232"/>
    </row>
    <row r="7" spans="2:9" ht="14.15" customHeight="1">
      <c r="B7" s="150"/>
      <c r="C7" s="150"/>
      <c r="D7" s="150"/>
      <c r="E7" s="150"/>
      <c r="F7" s="150"/>
      <c r="G7" s="150"/>
      <c r="H7" s="150"/>
      <c r="I7" s="84"/>
    </row>
    <row r="8" spans="2:9" ht="14.15" customHeight="1">
      <c r="B8" s="275" t="s">
        <v>22</v>
      </c>
      <c r="C8" s="275"/>
      <c r="D8" s="275"/>
      <c r="E8" s="275"/>
      <c r="F8" s="275"/>
      <c r="G8" s="275"/>
      <c r="H8" s="275"/>
      <c r="I8" s="84"/>
    </row>
    <row r="9" spans="2:9" ht="14.15" customHeight="1">
      <c r="B9" s="111"/>
      <c r="C9" s="111"/>
      <c r="D9" s="111"/>
      <c r="E9" s="111"/>
      <c r="F9" s="111"/>
      <c r="G9" s="111"/>
      <c r="H9" s="111"/>
      <c r="I9" s="84"/>
    </row>
    <row r="10" spans="2:9" ht="14.25" customHeight="1">
      <c r="B10" s="323" t="s">
        <v>95</v>
      </c>
      <c r="C10" s="323"/>
      <c r="D10" s="323"/>
      <c r="E10" s="323"/>
      <c r="F10" s="323"/>
      <c r="G10" s="323"/>
      <c r="H10" s="323"/>
      <c r="I10" s="84"/>
    </row>
    <row r="11" spans="2:9" ht="18" thickBot="1">
      <c r="B11" s="111"/>
      <c r="C11" s="111"/>
      <c r="D11" s="111"/>
      <c r="E11" s="111"/>
      <c r="F11" s="111"/>
      <c r="G11" s="111"/>
      <c r="H11" s="111"/>
      <c r="I11" s="84"/>
    </row>
    <row r="12" spans="2:9" ht="14.5" thickBot="1">
      <c r="B12" s="318" t="s">
        <v>117</v>
      </c>
      <c r="C12" s="319"/>
      <c r="D12" s="319"/>
      <c r="E12" s="319"/>
      <c r="F12" s="319"/>
      <c r="G12" s="319"/>
      <c r="H12" s="320"/>
      <c r="I12" s="84"/>
    </row>
    <row r="13" spans="2:9" ht="25.15" customHeight="1" thickBot="1">
      <c r="B13" s="321" t="s">
        <v>80</v>
      </c>
      <c r="C13" s="322"/>
      <c r="D13" s="322"/>
      <c r="E13" s="151" t="s">
        <v>81</v>
      </c>
      <c r="F13" s="152" t="s">
        <v>82</v>
      </c>
      <c r="G13" s="281" t="s">
        <v>83</v>
      </c>
      <c r="H13" s="282"/>
      <c r="I13" s="84"/>
    </row>
    <row r="14" spans="2:9">
      <c r="B14" s="84"/>
      <c r="C14" s="84"/>
      <c r="D14" s="84"/>
      <c r="E14" s="84"/>
      <c r="F14" s="84"/>
      <c r="G14" s="84"/>
      <c r="H14" s="84"/>
      <c r="I14" s="84"/>
    </row>
    <row r="15" spans="2:9" ht="17.5">
      <c r="B15" s="275" t="s">
        <v>71</v>
      </c>
      <c r="C15" s="275"/>
      <c r="D15" s="275"/>
      <c r="E15" s="275"/>
      <c r="F15" s="275"/>
      <c r="G15" s="275"/>
      <c r="H15" s="275"/>
      <c r="I15" s="84"/>
    </row>
    <row r="16" spans="2:9" ht="15.75" customHeight="1">
      <c r="B16" s="231" t="s">
        <v>30</v>
      </c>
      <c r="C16" s="231"/>
      <c r="D16" s="231"/>
      <c r="E16" s="231"/>
      <c r="F16" s="231"/>
      <c r="G16" s="231"/>
      <c r="H16" s="231"/>
      <c r="I16" s="84"/>
    </row>
    <row r="17" spans="2:10" ht="14.5" thickBot="1">
      <c r="B17" s="84"/>
      <c r="C17" s="84"/>
      <c r="D17" s="84"/>
      <c r="E17" s="84"/>
      <c r="F17" s="84"/>
      <c r="G17" s="84"/>
      <c r="H17" s="84"/>
      <c r="I17" s="84"/>
    </row>
    <row r="18" spans="2:10" ht="20.5" customHeight="1" thickBot="1">
      <c r="B18" s="313" t="s">
        <v>64</v>
      </c>
      <c r="C18" s="314"/>
      <c r="D18" s="314"/>
      <c r="E18" s="314"/>
      <c r="F18" s="314"/>
      <c r="G18" s="314"/>
      <c r="H18" s="315"/>
      <c r="I18" s="84"/>
    </row>
    <row r="19" spans="2:10" ht="14.15" customHeight="1">
      <c r="B19" s="153">
        <v>1</v>
      </c>
      <c r="C19" s="304" t="s">
        <v>15</v>
      </c>
      <c r="D19" s="304"/>
      <c r="E19" s="304"/>
      <c r="F19" s="304"/>
      <c r="G19" s="304"/>
      <c r="H19" s="154">
        <f>+'Patrimonio Neto Residual'!H41</f>
        <v>0</v>
      </c>
      <c r="I19" s="84"/>
    </row>
    <row r="20" spans="2:10" ht="14.15" customHeight="1">
      <c r="B20" s="155">
        <v>2</v>
      </c>
      <c r="C20" s="300" t="s">
        <v>18</v>
      </c>
      <c r="D20" s="300"/>
      <c r="E20" s="300"/>
      <c r="F20" s="300"/>
      <c r="G20" s="300"/>
      <c r="H20" s="156">
        <f>+'Patrimonio Neto Residual'!H47</f>
        <v>0</v>
      </c>
      <c r="I20" s="84"/>
      <c r="J20" s="4"/>
    </row>
    <row r="21" spans="2:10" ht="14.15" customHeight="1">
      <c r="B21" s="155">
        <v>3</v>
      </c>
      <c r="C21" s="300" t="s">
        <v>63</v>
      </c>
      <c r="D21" s="301"/>
      <c r="E21" s="301"/>
      <c r="F21" s="301"/>
      <c r="G21" s="302"/>
      <c r="H21" s="156">
        <f>+'Patrimonio Neto Residual'!H25</f>
        <v>0</v>
      </c>
      <c r="I21" s="84"/>
      <c r="J21" s="4"/>
    </row>
    <row r="22" spans="2:10" ht="14.15" customHeight="1">
      <c r="B22" s="155">
        <v>4</v>
      </c>
      <c r="C22" s="300" t="s">
        <v>54</v>
      </c>
      <c r="D22" s="301"/>
      <c r="E22" s="301"/>
      <c r="F22" s="301"/>
      <c r="G22" s="302"/>
      <c r="H22" s="156">
        <f>+'Patrimonio Neto Residual'!H26</f>
        <v>0</v>
      </c>
      <c r="I22" s="84"/>
      <c r="J22" s="4"/>
    </row>
    <row r="23" spans="2:10" ht="18" customHeight="1">
      <c r="B23" s="157">
        <v>5</v>
      </c>
      <c r="C23" s="303" t="s">
        <v>33</v>
      </c>
      <c r="D23" s="303"/>
      <c r="E23" s="303"/>
      <c r="F23" s="303"/>
      <c r="G23" s="303"/>
      <c r="H23" s="158">
        <f>H19+H20-H21-H22</f>
        <v>0</v>
      </c>
      <c r="I23" s="84"/>
      <c r="J23" s="4"/>
    </row>
    <row r="24" spans="2:10" ht="14.15" customHeight="1">
      <c r="B24" s="153">
        <v>6</v>
      </c>
      <c r="C24" s="304" t="s">
        <v>118</v>
      </c>
      <c r="D24" s="304"/>
      <c r="E24" s="304"/>
      <c r="F24" s="304"/>
      <c r="G24" s="304"/>
      <c r="H24" s="159"/>
      <c r="I24" s="84"/>
      <c r="J24" s="6"/>
    </row>
    <row r="25" spans="2:10" ht="14.15" customHeight="1">
      <c r="B25" s="155">
        <v>7</v>
      </c>
      <c r="C25" s="300" t="s">
        <v>31</v>
      </c>
      <c r="D25" s="300"/>
      <c r="E25" s="300"/>
      <c r="F25" s="300"/>
      <c r="G25" s="300"/>
      <c r="H25" s="159"/>
      <c r="I25" s="84"/>
      <c r="J25" s="6"/>
    </row>
    <row r="26" spans="2:10" ht="14.15" customHeight="1">
      <c r="B26" s="155">
        <v>8</v>
      </c>
      <c r="C26" s="300" t="s">
        <v>32</v>
      </c>
      <c r="D26" s="300"/>
      <c r="E26" s="300"/>
      <c r="F26" s="300"/>
      <c r="G26" s="300"/>
      <c r="H26" s="159"/>
      <c r="I26" s="84"/>
      <c r="J26" s="4"/>
    </row>
    <row r="27" spans="2:10" ht="27" customHeight="1">
      <c r="B27" s="155">
        <v>9</v>
      </c>
      <c r="C27" s="309" t="s">
        <v>119</v>
      </c>
      <c r="D27" s="309"/>
      <c r="E27" s="309"/>
      <c r="F27" s="309"/>
      <c r="G27" s="309"/>
      <c r="H27" s="159"/>
      <c r="I27" s="84"/>
      <c r="J27" s="4"/>
    </row>
    <row r="28" spans="2:10" ht="14.15" customHeight="1" thickBot="1">
      <c r="B28" s="160">
        <v>10</v>
      </c>
      <c r="C28" s="312" t="s">
        <v>34</v>
      </c>
      <c r="D28" s="312"/>
      <c r="E28" s="312"/>
      <c r="F28" s="312"/>
      <c r="G28" s="312"/>
      <c r="H28" s="161">
        <f>H24+H25+H26+H27</f>
        <v>0</v>
      </c>
      <c r="I28" s="84"/>
      <c r="J28" s="4"/>
    </row>
    <row r="29" spans="2:10" ht="14.15" customHeight="1" thickBot="1">
      <c r="B29" s="162">
        <v>11</v>
      </c>
      <c r="C29" s="308" t="s">
        <v>120</v>
      </c>
      <c r="D29" s="308"/>
      <c r="E29" s="308"/>
      <c r="F29" s="308"/>
      <c r="G29" s="308"/>
      <c r="H29" s="163" t="str">
        <f>+IFERROR((H23/H28),"EBITDA Nulo")</f>
        <v>EBITDA Nulo</v>
      </c>
      <c r="I29" s="84"/>
      <c r="J29" s="4"/>
    </row>
    <row r="30" spans="2:10" ht="14.15" customHeight="1" thickBot="1">
      <c r="B30" s="164">
        <v>12</v>
      </c>
      <c r="C30" s="307" t="s">
        <v>64</v>
      </c>
      <c r="D30" s="307"/>
      <c r="E30" s="307"/>
      <c r="F30" s="307"/>
      <c r="G30" s="307"/>
      <c r="H30" s="165">
        <f>+IF(H28&lt;0,0,IF(H29&gt;4,0,IF(H29&gt;2.5,0.25,IF(H29&gt;=1,0.5,1))))</f>
        <v>0</v>
      </c>
      <c r="I30" s="84"/>
      <c r="J30" s="4"/>
    </row>
    <row r="31" spans="2:10" ht="7" customHeight="1" thickBot="1">
      <c r="B31" s="84"/>
      <c r="C31" s="84"/>
      <c r="D31" s="84"/>
      <c r="E31" s="84"/>
      <c r="F31" s="84"/>
      <c r="G31" s="84"/>
      <c r="H31" s="84"/>
      <c r="I31" s="84"/>
      <c r="J31" s="4"/>
    </row>
    <row r="32" spans="2:10" ht="21" customHeight="1" thickBot="1">
      <c r="B32" s="313" t="s">
        <v>17</v>
      </c>
      <c r="C32" s="314"/>
      <c r="D32" s="314"/>
      <c r="E32" s="314"/>
      <c r="F32" s="314"/>
      <c r="G32" s="314"/>
      <c r="H32" s="315"/>
      <c r="I32" s="84"/>
      <c r="J32" s="4"/>
    </row>
    <row r="33" spans="2:10" ht="14.15" customHeight="1" thickBot="1">
      <c r="B33" s="166">
        <v>13</v>
      </c>
      <c r="C33" s="303" t="s">
        <v>28</v>
      </c>
      <c r="D33" s="303"/>
      <c r="E33" s="303"/>
      <c r="F33" s="303"/>
      <c r="G33" s="303"/>
      <c r="H33" s="167">
        <f>+'Patrimonio Neto Residual'!H62</f>
        <v>0</v>
      </c>
      <c r="I33" s="84"/>
      <c r="J33" s="4"/>
    </row>
    <row r="34" spans="2:10" ht="14.15" customHeight="1" thickBot="1">
      <c r="B34" s="168">
        <v>14</v>
      </c>
      <c r="C34" s="308" t="s">
        <v>35</v>
      </c>
      <c r="D34" s="308"/>
      <c r="E34" s="308"/>
      <c r="F34" s="308"/>
      <c r="G34" s="308"/>
      <c r="H34" s="169" t="str">
        <f>+IFERROR((H23/H33),"PNR Nulo")</f>
        <v>PNR Nulo</v>
      </c>
      <c r="I34" s="84"/>
      <c r="J34" s="4"/>
    </row>
    <row r="35" spans="2:10" ht="14.15" customHeight="1" thickBot="1">
      <c r="B35" s="170">
        <v>15</v>
      </c>
      <c r="C35" s="307" t="s">
        <v>17</v>
      </c>
      <c r="D35" s="307"/>
      <c r="E35" s="307"/>
      <c r="F35" s="307"/>
      <c r="G35" s="307"/>
      <c r="H35" s="165">
        <f>+IF(H33&lt;0,0,IF(H34&gt;1,0,IF(H34&gt;0.5,0.25,IF(H34&gt;=0.25,0.5,1))))</f>
        <v>0</v>
      </c>
      <c r="I35" s="84"/>
      <c r="J35" s="4"/>
    </row>
    <row r="36" spans="2:10" ht="7" customHeight="1" thickBot="1">
      <c r="B36" s="84"/>
      <c r="C36" s="84"/>
      <c r="D36" s="84"/>
      <c r="E36" s="84"/>
      <c r="F36" s="84"/>
      <c r="G36" s="84"/>
      <c r="H36" s="84"/>
      <c r="I36" s="84"/>
    </row>
    <row r="37" spans="2:10" ht="14.15" customHeight="1">
      <c r="B37" s="85"/>
      <c r="C37" s="86"/>
      <c r="D37" s="86"/>
      <c r="E37" s="86"/>
      <c r="F37" s="86"/>
      <c r="G37" s="86"/>
      <c r="H37" s="87"/>
      <c r="I37" s="171"/>
    </row>
    <row r="38" spans="2:10" ht="14.15" customHeight="1">
      <c r="B38" s="88"/>
      <c r="C38" s="89"/>
      <c r="D38" s="89"/>
      <c r="E38" s="89"/>
      <c r="F38" s="89"/>
      <c r="G38" s="89"/>
      <c r="H38" s="90"/>
      <c r="I38" s="171"/>
    </row>
    <row r="39" spans="2:10" ht="14.15" customHeight="1" thickBot="1">
      <c r="B39" s="14"/>
      <c r="C39" s="12"/>
      <c r="D39" s="2"/>
      <c r="E39" s="2"/>
      <c r="F39" s="10"/>
      <c r="G39" s="91"/>
      <c r="H39" s="90"/>
      <c r="I39" s="60"/>
    </row>
    <row r="40" spans="2:10" ht="14.15" customHeight="1">
      <c r="B40" s="14"/>
      <c r="C40" s="12"/>
      <c r="D40" s="208" t="s">
        <v>13</v>
      </c>
      <c r="E40" s="208"/>
      <c r="F40" s="10"/>
      <c r="G40" s="305" t="s">
        <v>101</v>
      </c>
      <c r="H40" s="306"/>
      <c r="I40" s="28"/>
    </row>
    <row r="41" spans="2:10" ht="14.15" customHeight="1">
      <c r="B41" s="14"/>
      <c r="C41" s="12"/>
      <c r="D41" s="57"/>
      <c r="E41" s="57"/>
      <c r="F41" s="10"/>
      <c r="G41" s="310" t="s">
        <v>111</v>
      </c>
      <c r="H41" s="311"/>
      <c r="I41" s="60"/>
    </row>
    <row r="42" spans="2:10" ht="14.15" customHeight="1">
      <c r="B42" s="73" t="s">
        <v>14</v>
      </c>
      <c r="C42" s="74"/>
      <c r="D42" s="62"/>
      <c r="E42" s="62"/>
      <c r="F42" s="10"/>
      <c r="G42" s="289"/>
      <c r="H42" s="317"/>
      <c r="I42" s="60"/>
    </row>
    <row r="43" spans="2:10" ht="12" customHeight="1">
      <c r="B43" s="218" t="s">
        <v>85</v>
      </c>
      <c r="C43" s="219"/>
      <c r="D43" s="219"/>
      <c r="E43" s="219"/>
      <c r="F43" s="10"/>
      <c r="G43" s="206"/>
      <c r="H43" s="207"/>
      <c r="I43" s="60"/>
    </row>
    <row r="44" spans="2:10" ht="14.15" customHeight="1">
      <c r="B44" s="220" t="s">
        <v>29</v>
      </c>
      <c r="C44" s="221"/>
      <c r="D44" s="221"/>
      <c r="E44" s="221"/>
      <c r="F44" s="10"/>
      <c r="G44" s="206"/>
      <c r="H44" s="207"/>
      <c r="I44" s="60"/>
    </row>
    <row r="45" spans="2:10" ht="14.15" customHeight="1" thickBot="1">
      <c r="B45" s="16"/>
      <c r="C45" s="3"/>
      <c r="D45" s="3"/>
      <c r="E45" s="3"/>
      <c r="F45" s="3"/>
      <c r="G45" s="3"/>
      <c r="H45" s="39"/>
      <c r="I45" s="60"/>
    </row>
    <row r="46" spans="2:10">
      <c r="C46" s="5"/>
      <c r="D46" s="5"/>
      <c r="E46" s="5"/>
      <c r="F46" s="5"/>
      <c r="G46" s="5"/>
      <c r="H46" s="5"/>
    </row>
    <row r="47" spans="2:10" ht="13.9" customHeight="1">
      <c r="B47" s="105"/>
      <c r="C47" s="105"/>
      <c r="D47" s="105"/>
      <c r="E47" s="105"/>
      <c r="F47" s="105"/>
      <c r="G47" s="105"/>
      <c r="H47" s="105"/>
    </row>
    <row r="48" spans="2:10">
      <c r="B48" s="105"/>
      <c r="C48" s="105"/>
      <c r="D48" s="105"/>
      <c r="E48" s="105"/>
      <c r="F48" s="105"/>
      <c r="G48" s="105"/>
      <c r="H48" s="105"/>
    </row>
    <row r="49" spans="2:8" ht="13.9" hidden="1" customHeight="1">
      <c r="B49" s="105"/>
      <c r="C49" s="105"/>
      <c r="D49" s="105"/>
      <c r="E49" s="105"/>
      <c r="F49" s="105"/>
      <c r="G49" s="105"/>
      <c r="H49" s="105"/>
    </row>
  </sheetData>
  <mergeCells count="34">
    <mergeCell ref="B4:H4"/>
    <mergeCell ref="B8:H8"/>
    <mergeCell ref="B15:H15"/>
    <mergeCell ref="B16:H16"/>
    <mergeCell ref="G42:H42"/>
    <mergeCell ref="B18:H18"/>
    <mergeCell ref="C19:G19"/>
    <mergeCell ref="C20:G20"/>
    <mergeCell ref="C21:G21"/>
    <mergeCell ref="B6:I6"/>
    <mergeCell ref="B12:H12"/>
    <mergeCell ref="B13:D13"/>
    <mergeCell ref="G13:H13"/>
    <mergeCell ref="B10:H10"/>
    <mergeCell ref="G41:H41"/>
    <mergeCell ref="C28:G28"/>
    <mergeCell ref="G43:H43"/>
    <mergeCell ref="B43:E43"/>
    <mergeCell ref="B44:E44"/>
    <mergeCell ref="B32:H32"/>
    <mergeCell ref="G44:H44"/>
    <mergeCell ref="C22:G22"/>
    <mergeCell ref="C23:G23"/>
    <mergeCell ref="C24:G24"/>
    <mergeCell ref="C25:G25"/>
    <mergeCell ref="D40:E40"/>
    <mergeCell ref="G40:H40"/>
    <mergeCell ref="C33:G33"/>
    <mergeCell ref="C35:G35"/>
    <mergeCell ref="C34:G34"/>
    <mergeCell ref="C27:G27"/>
    <mergeCell ref="C29:G29"/>
    <mergeCell ref="C30:G30"/>
    <mergeCell ref="C26:G26"/>
  </mergeCells>
  <printOptions horizontalCentered="1"/>
  <pageMargins left="0.19685039370078741" right="0.19685039370078741" top="0.59055118110236227" bottom="0.39370078740157483" header="0.11811023622047245" footer="0.31496062992125984"/>
  <pageSetup scale="83" orientation="portrait" r:id="rId1"/>
  <drawing r:id="rId2"/>
  <legacyDrawingHF r:id="rId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B7F27C261DEA54984B31BAE3341AFB5" ma:contentTypeVersion="2" ma:contentTypeDescription="Crear nuevo documento." ma:contentTypeScope="" ma:versionID="d3de23830083ffbf5dffef03827bc781">
  <xsd:schema xmlns:xsd="http://www.w3.org/2001/XMLSchema" xmlns:xs="http://www.w3.org/2001/XMLSchema" xmlns:p="http://schemas.microsoft.com/office/2006/metadata/properties" xmlns:ns1="http://schemas.microsoft.com/sharepoint/v3" xmlns:ns2="4afde810-2293-4670-bb5c-117753097ca5" targetNamespace="http://schemas.microsoft.com/office/2006/metadata/properties" ma:root="true" ma:fieldsID="f80fb3e10a1309681584f0ace55822c2" ns1:_="" ns2:_="">
    <xsd:import namespace="http://schemas.microsoft.com/sharepoint/v3"/>
    <xsd:import namespace="4afde810-2293-4670-bb5c-117753097ca5"/>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A37DEF-B3DD-4AE6-94FD-CFFE5E17CBDB}"/>
</file>

<file path=customXml/itemProps2.xml><?xml version="1.0" encoding="utf-8"?>
<ds:datastoreItem xmlns:ds="http://schemas.openxmlformats.org/officeDocument/2006/customXml" ds:itemID="{BE7B8C2D-C224-4617-9447-0999CF69F7D3}"/>
</file>

<file path=customXml/itemProps3.xml><?xml version="1.0" encoding="utf-8"?>
<ds:datastoreItem xmlns:ds="http://schemas.openxmlformats.org/officeDocument/2006/customXml" ds:itemID="{511BB20D-6BB9-46EF-A6BC-FB549E874E1E}"/>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12</vt:i4>
      </vt:variant>
    </vt:vector>
  </HeadingPairs>
  <TitlesOfParts>
    <vt:vector size="12" baseType="lpstr">
      <vt:lpstr>Patrimonio Neto Residual</vt:lpstr>
      <vt:lpstr>Hoja1</vt:lpstr>
      <vt:lpstr>Hoja2</vt:lpstr>
      <vt:lpstr>Hoja3</vt:lpstr>
      <vt:lpstr>Anexo Formulario PNR</vt:lpstr>
      <vt:lpstr>Hoja4</vt:lpstr>
      <vt:lpstr>Hoja5</vt:lpstr>
      <vt:lpstr>Formulario Cert. Contratos </vt:lpstr>
      <vt:lpstr> Rango Cobertura y Endeudamient</vt:lpstr>
      <vt:lpstr>Anexo Formulario RCE</vt:lpstr>
      <vt:lpstr>Consolidado</vt:lpstr>
      <vt:lpstr>Hoja6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2018-06-13T15:47:17Z</cp:lastPrinted>
  <dcterms:created xsi:type="dcterms:W3CDTF">2015-09-29T17:06:31Z</dcterms:created>
  <dcterms:modified xsi:type="dcterms:W3CDTF">2021-08-27T23:16:43Z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0x0101009B7F27C261DEA54984B31BAE3341AFB5</vt:lpwstr>
  </property>
</Properties>
</file>