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W:\ITA\2020\ITA PLANEACION\6.1.10 Plan de Acción\"/>
    </mc:Choice>
  </mc:AlternateContent>
  <xr:revisionPtr revIDLastSave="0" documentId="8_{F6BE81B1-99DF-4BD5-A388-3ACC3EC15E6A}" xr6:coauthVersionLast="44" xr6:coauthVersionMax="44" xr10:uidLastSave="{00000000-0000-0000-0000-000000000000}"/>
  <bookViews>
    <workbookView xWindow="-120" yWindow="-120" windowWidth="20730" windowHeight="11160" firstSheet="1" activeTab="1" xr2:uid="{00000000-000D-0000-FFFF-FFFF00000000}"/>
  </bookViews>
  <sheets>
    <sheet name="Hoja1" sheetId="2" state="hidden" r:id="rId1"/>
    <sheet name="owssvr" sheetId="1" r:id="rId2"/>
  </sheets>
  <externalReferences>
    <externalReference r:id="rId3"/>
  </externalReferences>
  <definedNames>
    <definedName name="owssvr" localSheetId="1" hidden="1">owssvr!$A$4:$AI$113</definedName>
  </definedNames>
  <calcPr calcId="191029"/>
  <pivotCaches>
    <pivotCache cacheId="0" r:id="rId4"/>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3" i="2" l="1"/>
  <c r="D21" i="2"/>
  <c r="E21" i="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C:\Users\Patricia.marin\AppData\Local\Microsoft\Windows\INetCache\IE\XWFUNYNE\owssvr.iqy" keepAlive="1" name="owssvr" type="5" refreshedVersion="6" minRefreshableVersion="3" saveData="1">
    <dbPr connection="Provider=Microsoft.Office.List.OLEDB.2.0;Data Source=&quot;&quot;;ApplicationName=Excel;Version=12.0.0.0" command="&lt;LIST&gt;&lt;VIEWGUID&gt;{F84B114D-DD51-40CA-85B6-E4C30BA6960D}&lt;/VIEWGUID&gt;&lt;LISTNAME&gt;{3FAB821B-7DEB-4C4E-88EB-F308A1F01947}&lt;/LISTNAME&gt;&lt;LISTWEB&gt;http://anhprojectsrv/pwa/Plan%20de%20Acci%C3%B3n%20Institucional_ANH/_vti_bin&lt;/LISTWEB&gt;&lt;LISTSUBWEB&gt;&lt;/LISTSUBWEB&gt;&lt;ROOTFOLDER&gt;/pwa/Plan de Acci%C3%B3n Institucional_ANH/Lists/Plan de Accin ANH 2020&lt;/ROOTFOLDER&gt;&lt;/LIST&gt;" commandType="5"/>
  </connection>
</connections>
</file>

<file path=xl/sharedStrings.xml><?xml version="1.0" encoding="utf-8"?>
<sst xmlns="http://schemas.openxmlformats.org/spreadsheetml/2006/main" count="2592" uniqueCount="566">
  <si>
    <t>Dependencia</t>
  </si>
  <si>
    <t>Grupo Interno de Trabajo</t>
  </si>
  <si>
    <t>Objetivo Estratégico</t>
  </si>
  <si>
    <t>Estrategia</t>
  </si>
  <si>
    <t>Proceso Sistema Integral de Gestión y Control - SGIC</t>
  </si>
  <si>
    <t>Dimensión MIPG</t>
  </si>
  <si>
    <t>Plan o Programa</t>
  </si>
  <si>
    <t>Proyecto de Inversión DNP</t>
  </si>
  <si>
    <t>Fuente Presupuestal</t>
  </si>
  <si>
    <t>Actividad Cadena de Valor DNP</t>
  </si>
  <si>
    <t>Producto Cadena de Valor DNP</t>
  </si>
  <si>
    <t>Nombre Proyecto Interno o Gestión General</t>
  </si>
  <si>
    <t>Indicador Estratégico</t>
  </si>
  <si>
    <t>Indicador del Entregable o Producto</t>
  </si>
  <si>
    <t>Meta de la Vigencia 2019</t>
  </si>
  <si>
    <t>Unidad de Medida</t>
  </si>
  <si>
    <t>Descripción del Indicador</t>
  </si>
  <si>
    <t>Avance Cuantitativo</t>
  </si>
  <si>
    <t>Evidencia del Avance Registrado</t>
  </si>
  <si>
    <t>Ejecución Presupuestal Compromiso</t>
  </si>
  <si>
    <t>Ejecución Presupuestal Obligación</t>
  </si>
  <si>
    <t>Tendencia</t>
  </si>
  <si>
    <t>Periodicidad de Seguimiento</t>
  </si>
  <si>
    <t>Descripción del Avance o Justificación del Incumplimiento</t>
  </si>
  <si>
    <t>Presupuesto Programado</t>
  </si>
  <si>
    <t>Fecha Inicio</t>
  </si>
  <si>
    <t>Fecha Fin</t>
  </si>
  <si>
    <t>Modificado por</t>
  </si>
  <si>
    <t>Modificado</t>
  </si>
  <si>
    <t>Cambios Solicitados por la Dependencia</t>
  </si>
  <si>
    <t>Estado de aprobación</t>
  </si>
  <si>
    <t>Fórmula del Indicador</t>
  </si>
  <si>
    <t>ID</t>
  </si>
  <si>
    <t>Ruta de acceso</t>
  </si>
  <si>
    <t>Tipo de elemento</t>
  </si>
  <si>
    <t>VICEPRESIDENCIA ADMINISTRATIVA Y FINANCIERA</t>
  </si>
  <si>
    <t>Administrativo y Financiero</t>
  </si>
  <si>
    <t>Asegurar la funcionalidad del Sistema de Gestión Integrado y de Control, alcanzando la mejora continua de los procesos.</t>
  </si>
  <si>
    <t>Fortalecer el desarrollo institucional para la generación de valor público</t>
  </si>
  <si>
    <t>Gestión Administrativa</t>
  </si>
  <si>
    <t>Gestión con Valores para Resultados</t>
  </si>
  <si>
    <t>Plan de Acción Institucional</t>
  </si>
  <si>
    <t>No Aplica</t>
  </si>
  <si>
    <t>Otros gastos de funcionamiento</t>
  </si>
  <si>
    <t>GESTIÓN GENERAL</t>
  </si>
  <si>
    <t>Evaluación de la gestión institucional FURAG II (MIPG-ANH)</t>
  </si>
  <si>
    <t>BIENES Y SERVICIOS ADQUIRIDOS PARA EL FUNCIONAMIENTO DE LA ANH</t>
  </si>
  <si>
    <t>Porcentaje</t>
  </si>
  <si>
    <t>Corresponde a los procesos de contratación adelantados para la adquisición de bienes y servicios para el funcionamiento de la entidad</t>
  </si>
  <si>
    <t>Creciente</t>
  </si>
  <si>
    <t>Semestral</t>
  </si>
  <si>
    <t>Alexandra Galvis Lizarazo</t>
  </si>
  <si>
    <t>En espera</t>
  </si>
  <si>
    <t>(No. de Contratos suscritos / No. de contratos a suscribir según PAA) * 100</t>
  </si>
  <si>
    <t>pwa/Plan de Acción Institucional_ANH/Lists/Plan de Accin ANH 2020</t>
  </si>
  <si>
    <t>Elemento</t>
  </si>
  <si>
    <t>OFICINA ASESORA JURÍDICA</t>
  </si>
  <si>
    <t>Gestión Contractual</t>
  </si>
  <si>
    <t>Plan Anual de Adquisiciones</t>
  </si>
  <si>
    <t>Gastos de comercialización</t>
  </si>
  <si>
    <t>Selección de contratistas a través de las diferentes modalidades de contratación de acuerdo con la normativa vigente.</t>
  </si>
  <si>
    <t>Procesos de selección realizados durante la vigencia</t>
  </si>
  <si>
    <t>Los procesos son adelantados según la documentación radicada por cada Vicepresidencia, que cumpla con los requisitos para adelantar los procesos contractuales.​</t>
  </si>
  <si>
    <t>Constante</t>
  </si>
  <si>
    <t>Maribel Rodriguez Moreno</t>
  </si>
  <si>
    <t>N/A</t>
  </si>
  <si>
    <t>Aprobado</t>
  </si>
  <si>
    <t>Contribuir al desarrollo de la seguridad energética y en la generación de excedentes de exportación de hidrocarburos.</t>
  </si>
  <si>
    <t>Generar nuevas oportunidades en Yacimientos No Convencionales - YNC</t>
  </si>
  <si>
    <t>Plan Estratégico Institucional / Plan Nacional de Desarrollo</t>
  </si>
  <si>
    <t>Acompañar el proceso de contratación administrativa para la reglamentación de los términos contractuales en materia de YNC</t>
  </si>
  <si>
    <t>Investigaciones especializadas en YNC</t>
  </si>
  <si>
    <t>Contrato Celebrado producto del proceso  de Contratacion Administrativa del personal especializado para la eleboracion del Documento proyecto de reglamentación YNC</t>
  </si>
  <si>
    <t>Unidad</t>
  </si>
  <si>
    <t>Apoyo de la Oficina Asesora Juridica en el proceso de contratacion una vez se haya estructurado y radicado por parte del area tecnica responsable</t>
  </si>
  <si>
    <t>Anual</t>
  </si>
  <si>
    <t>VICEPRESIDENCIA DE CONTRATOS DE HIDROCARBUROS</t>
  </si>
  <si>
    <t>Seguimiento a Contratos en Exploración</t>
  </si>
  <si>
    <t>Estimular la actividad de exploración y producción de hidrocarburos</t>
  </si>
  <si>
    <t>Gestión de Contratos en Exploración</t>
  </si>
  <si>
    <t>Evaluación de Resultados</t>
  </si>
  <si>
    <t>Realizar seguimiento a contratos en exploración y producción</t>
  </si>
  <si>
    <t>Pozos Exploratorios Perforados</t>
  </si>
  <si>
    <t>Número</t>
  </si>
  <si>
    <t>​​Mide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t>
  </si>
  <si>
    <t>Mensual</t>
  </si>
  <si>
    <t>Patricia Marin Ruiz</t>
  </si>
  <si>
    <t>Sumatoria del número de Pozos Exploratorios perforados en el mes</t>
  </si>
  <si>
    <t>Gestión General 2: Realizar seguimiento a contratos en exploración y producción</t>
  </si>
  <si>
    <t>Sísmica 2D equivalente</t>
  </si>
  <si>
    <t>Sísmica 2D Equivalente</t>
  </si>
  <si>
    <t>Kilómetro</t>
  </si>
  <si>
    <t xml:space="preserve">​Cuantificar los Kilómetros de sísmica 2D equivalente adquiridos durante  el 2019, en cumplimiento de los compromisos exploratorios correspondientes a los Programa Exploratorio Mínimo y Adicional, Programa Exploratorio Posterior o ejecutados como actividad adicional en los Contratos y Convenios E&amp;P y Contratos de Evaluación Técnica.
</t>
  </si>
  <si>
    <t>Kilómetros sísmica 2D equivalente adquiridos / mes</t>
  </si>
  <si>
    <t>Cumplimiento del plan de inversión de los contratos E&amp;P en exploración</t>
  </si>
  <si>
    <t>Cumplimiento del plan de inversiones de los contratos E&amp;P en Exploración</t>
  </si>
  <si>
    <t>Millones de dólares estadounidenses (USD)</t>
  </si>
  <si>
    <t xml:space="preserve">​​El indicador muestra el cumplimiento de los compromisos en inversión acordado en los contratos de hidrocarburos en periodo de exploración, a través de la perforación de pozos exploratorios y adquisición de sísmica 2D equivalente.​
</t>
  </si>
  <si>
    <t>(Valor real de la ejecución/Valor de inversión programada)</t>
  </si>
  <si>
    <t>Nivel de Respuesta a las Solicitudes de los Operadores para la gestión de contratos de hidrocarburos</t>
  </si>
  <si>
    <t xml:space="preserve">​​El indicador muestra la eficacia en la respuesta a las solicitudes del Operador allegadas a la Gerencia de Seguimiento a Contratos en Exploración
</t>
  </si>
  <si>
    <t>(Número de solicitudes atendidas  / Total de solicitudes recibidas )*100</t>
  </si>
  <si>
    <t>Seguimiento de Garantías en Contrato en Exploración</t>
  </si>
  <si>
    <t xml:space="preserve">Se mide la efectividad de respuesta a los requerimientos de garantías de los contratos
</t>
  </si>
  <si>
    <t>Trimestral</t>
  </si>
  <si>
    <t>(Número de requerimientos atendidos en el período / Total de los requerimientos de garantías recibidos en el período)*100</t>
  </si>
  <si>
    <t>Acuerdo de Traslado de Inversiones Implementado</t>
  </si>
  <si>
    <t xml:space="preserve">​Establecer​​los lineamientos del proyecto de acuerdo, particularmente aquellos relacionados con la fórmula y los criterios para evaluar las propuestas de traslado de inversión que presenten los contratistas​
</t>
  </si>
  <si>
    <t>Bimestral</t>
  </si>
  <si>
    <t>Libardo Andres Huertas Cuevas</t>
  </si>
  <si>
    <t>Implementacion del Acuerdo</t>
  </si>
  <si>
    <t>Seguimiento a Contratos en Producción</t>
  </si>
  <si>
    <t>Gestión de Contratos en Producción</t>
  </si>
  <si>
    <t>Seguimiento a Informes y Reportes de Contratos en Producción</t>
  </si>
  <si>
    <t xml:space="preserve">​Se requiere medir el seguimiento que hace la Gerencia de Seguimiento a Contratos en Producción a través de los Informes de Verificación (IVE) a los reportes que deben presentar las compañías que tienen contratos y convenios E&amp;P con la ANH.​
</t>
  </si>
  <si>
    <t>(Suma de los informes de PTE, PLEX, IES, que de acuerdo a la normatividad y contratos tienen que presentar las compañías en el trimestre a la ANH / Total número de informes exigibles para seguimiento)*100</t>
  </si>
  <si>
    <t>VICEPRESIDENCIA DE OPERACIONES, REGALÍAS Y PARTICIPACIONES</t>
  </si>
  <si>
    <t>Reservas y Operaciones (Fiscalización)</t>
  </si>
  <si>
    <t>Mantener niveles de reservas y producción de hidrocarburos</t>
  </si>
  <si>
    <t>Sistema General de Regalías</t>
  </si>
  <si>
    <t>Ejercer seguimiento y control a las actividades de explotación de hidrocarburos en el marco de la función delegada de fiscalización</t>
  </si>
  <si>
    <t>Producción promedio diaria de gas</t>
  </si>
  <si>
    <t>Visitas de seguimiento a campos productores de crudo</t>
  </si>
  <si>
    <t>Mide el número de visitas de seguimiento realizadas a campos productores de crudo por parte de los ingenieros de apoyo al ejercicio de la función delegadas de fiscalización</t>
  </si>
  <si>
    <t>Sumatoria del numero de visitas realizadas mes a mes a los campos productores de crudo</t>
  </si>
  <si>
    <t>Planeación</t>
  </si>
  <si>
    <t>Gestión de Proyectos</t>
  </si>
  <si>
    <t>Oficina de proyectos - PMO de la ANH Fase I</t>
  </si>
  <si>
    <t>Asesorías realizadas para la formulación, ajuste, y seguimiento a proyectos de la ANH</t>
  </si>
  <si>
    <t xml:space="preserve">Corresponde a las sesorías realizadas para la formulación, ajuste, y seguimiento a proyectos de la ANH; en el marco del proceso de Gestión de Proyectos.
</t>
  </si>
  <si>
    <t>(sesorías realizadas para la formulación, ajuste, y seguimiento a proyectos de la ANH/ Asesorías solicitadas por las dependencias)*100</t>
  </si>
  <si>
    <t>Tablero de control a la ejecución de proyectos implementado</t>
  </si>
  <si>
    <t>Correponde al tablero consolidado sobre el seguimiento a la ejecución de proyectos implementado</t>
  </si>
  <si>
    <t>Módulo de gestión de proyectos la Oficina de Gestión de Proyectos (Project Management Office - PMO), implementado</t>
  </si>
  <si>
    <t>Corresponde a las fases implementadas del módulo de gestión de proyectos la Oficina de Gestión de Proyectos (Project Management Office - PMO), basado en la metodología Project Management Institute - PMI, para el uso de la herramienta Project, y la identificación y análisis de riesgos, y de factores críticos de éxito en los proyectos , otros.</t>
  </si>
  <si>
    <t>Cuatrimestral</t>
  </si>
  <si>
    <t>(Fases implementadas del Módulo de gestión de proyectos la Oficina de Gestión de Proyectos (Project Management Office - PMO) /Fases programadas para ejecutar el módulo)*100</t>
  </si>
  <si>
    <t>Realizar seguimiento a los proyectos  de inversión en ejecución.</t>
  </si>
  <si>
    <t>Proyectos de inversión que cuentan con seguimiento completo en el Sistema de Seguimiento a Proyectos de Inversión - SPI</t>
  </si>
  <si>
    <t>​La información del indicador se obtiene mes vencido, corresponde al seguimiento realizado por las dependencias en el SPI, sistema administrado por el Departamento Nacional de Planeación - DNP para hacer seguimiento a la ejecución física (metas) y financiera de los proyectos que se encuentran registrados en el Banco Nacional de Programas y Proyectos - BPIN.​ El correspondiente al mes de diciembre se reporta en los meses de enero y febrero del año siguiente.</t>
  </si>
  <si>
    <t>Sumatoria de proyectos de inversión que cuentan con seguimiento completo en el Sistema de Seguimiento a Proyectos de Inversión - SPI</t>
  </si>
  <si>
    <t>Gestión de Regalías y Derechos Económicos</t>
  </si>
  <si>
    <t>Asesorar la elaboración y consolidar el anteproyecto de presupuesto de inversión de la entidad, y preparar información para  el Marco de Gasto de Mediano Plazo - MGMP de los recursos de inversión.</t>
  </si>
  <si>
    <t>Documento con  información de recursos de inversión para el anteproyecto de presupuesto consolidado</t>
  </si>
  <si>
    <t>​El anteproyecto de inversión incluye la solicitud de recursos que por proyecto de inversión realizan las dependencias para la siguiente vigencia, justificando la respectiva necesidad de recursos. ​</t>
  </si>
  <si>
    <t>Generar recursos financieros que contribuyan a la prosperidad económica y social del país</t>
  </si>
  <si>
    <t>Excedentes Financieros Girados a la Nación</t>
  </si>
  <si>
    <t>EXCEDENTES FINANCIEROS GIRADOS A LA NACIÓN</t>
  </si>
  <si>
    <t>Millones de pesos</t>
  </si>
  <si>
    <t>Excedentes financieros transferiodos a la nacion</t>
  </si>
  <si>
    <t>sumatoria de los saldos trasladados correspondientes a excedentes financieros durante el año.</t>
  </si>
  <si>
    <t>Regalías y Derechos Económicos</t>
  </si>
  <si>
    <t>Adelantar las gestiones necesarias para la liquidación y recaudo de los recursos de regalías y su transferencia al SGR</t>
  </si>
  <si>
    <t>Recaudo de Regalías del año</t>
  </si>
  <si>
    <t>Avance Gestión Recaudo Ingresos SGR 2020</t>
  </si>
  <si>
    <t>Consuelo Bejarano Almonacid</t>
  </si>
  <si>
    <t>Adelantar las gestiones necesarias para la liquidación y recaudo de los Derechos Económicos</t>
  </si>
  <si>
    <t>Ingresos por Derechos Económicos</t>
  </si>
  <si>
    <t>Nivel de Recaudo Ingresos por concepto de Derechos Económicos</t>
  </si>
  <si>
    <t>Talento Humano</t>
  </si>
  <si>
    <t>Administrar el talento humano, promover su bienestar y potenciar sus habilidades y competencias</t>
  </si>
  <si>
    <t>Gestión del Talento Humano</t>
  </si>
  <si>
    <t>Plan Estratégico de Talento Humano</t>
  </si>
  <si>
    <t xml:space="preserve">GESTIÓN GENERAL </t>
  </si>
  <si>
    <t>Nivel de ejecución del plan estratégico de talento humano</t>
  </si>
  <si>
    <t>Plan Institucional de Capacitación ejecutado</t>
  </si>
  <si>
    <t xml:space="preserve">Son las actividades de capacitación que se desarrollen en el marco de lo programado en el Plan Institucional de Capacitación </t>
  </si>
  <si>
    <t>German Matallana Garcia</t>
  </si>
  <si>
    <t>(número de capacitaciones realizadas/número de capacitaciones programadas)*100</t>
  </si>
  <si>
    <t xml:space="preserve">GESTION GENERAL </t>
  </si>
  <si>
    <t>Plan de Bienestar Social e Incentivos implementado</t>
  </si>
  <si>
    <t xml:space="preserve">Son las actividades de bienestar que se desarollan en el   marco de lo programado en el Plan Institucional de       Bienestar social e Incentivos </t>
  </si>
  <si>
    <t>(Actividades de bienestar ejecutadas/ actividad de bienestar programadas)*100</t>
  </si>
  <si>
    <t>Plan de Trabajo Anual en Seguridad y Salud en el Trabajo</t>
  </si>
  <si>
    <t>Actividades de salud y seguridad en el trabajo ejecutadas</t>
  </si>
  <si>
    <t>Son las actividades del plan anual del sistema de gestión de la seguiridad y salud en el trabajo desarrolladas.</t>
  </si>
  <si>
    <t>(Actividades de los subprogramas de gestión desarrolladas/actividades de los suprogramas de gestión programadas)*100</t>
  </si>
  <si>
    <t>Contar con una entidad innovadora, flexible y con capacidad de adaptarse al cambio.</t>
  </si>
  <si>
    <t>Fortalecer las TICs para la transformación digital de la ANH</t>
  </si>
  <si>
    <t>Gestión Documental</t>
  </si>
  <si>
    <t>Información y Comunicación</t>
  </si>
  <si>
    <t>Plan Institucional de Archivos –PINAR</t>
  </si>
  <si>
    <t>Nivel de cumplimiento en la implementación de soluciones digitales</t>
  </si>
  <si>
    <t>SISTEMA DE GESTIÓN DOCUMENTAL ELECTRÓNICO DE ARCHIVO SGDEA CONTROLDOC ACTUALIZADO Y MEJORADO</t>
  </si>
  <si>
    <t>​Permite controlar y evaluar el porcentaje de ejecución de la actualización y mejoramiento del Sistema de Gestión Documental Electrónico de Archivo - SGDEA ControlDoc  ​</t>
  </si>
  <si>
    <t>(Número de Módulos Actualizados/Número de Módulos por Actualizar)*100</t>
  </si>
  <si>
    <t>Plan de Conservación Documental</t>
  </si>
  <si>
    <t>CONSULTA EN EXPEDIENTES DE CONTRATOS E&amp;P EN EL SISTEMA DE GESTIÓN DOCUMENTAL ELECTRÓNICO DE ARCHIVO - SGDEA</t>
  </si>
  <si>
    <t xml:space="preserve">Consiste en la organización, digitalización e indexación de los documentos de la serie Contratos E&amp;P en el Sistema de Gestión Documental Electrónico de Archivo - SGDEA para la consulta. </t>
  </si>
  <si>
    <t>(Número de Contratos E&amp;P digitalizados/Números de Contratos E&amp;P)*100</t>
  </si>
  <si>
    <t>COMUNICACIONES OFICIALES RADICADAS EN EL SISTEMA DE GESTIÓN DOCUMENTAL ELECTRÓNICO DE ARCHIVO - SGDEA CONTROLDOC</t>
  </si>
  <si>
    <t>Consiste en la centralización de la radicación de comunicaciones oficiales en el Sistema de Gestión Documental Electrónico de Archivo- SGDEA.</t>
  </si>
  <si>
    <t>RADICACIÓN CENTRALIZADA EN EL SGDEA</t>
  </si>
  <si>
    <t>Programa de Gestión Documental</t>
  </si>
  <si>
    <t>DOCUMENTO DEL SISTEMA INTEGRADO DE CONSERVACIÓN - SIC DE LA ANH IMPLEMENTADO</t>
  </si>
  <si>
    <t>Consiste en la normalización en el Sistema de Gestión Integrado y de Control (SGIC) del Documento denominado Sistema Integrado de Conservación SIC de la ANH, en el que se identifican y establecen los lineamientos generales a tener en cuenta para la Conservación de los Documentos de archivo de la entidad. ​</t>
  </si>
  <si>
    <t>DOCUMENTO DEL SIC NORMALIZADO EN SIGC</t>
  </si>
  <si>
    <t>Gestión Financiera</t>
  </si>
  <si>
    <t>SOLICITUDES ATENDIDAS</t>
  </si>
  <si>
    <t>Corresponde a todas las gestiones adelantadas para dar trámite a las solicitudes que se requieran al Grupo Administrativo y Financiero.​</t>
  </si>
  <si>
    <t>(No. de solicitudes recibidas por el Grupo Financiero / No. Solicitudes atendidas) * 100</t>
  </si>
  <si>
    <t>INFORMES CONTABLES, PRESUPUESTALES Y TRIBUTARIOS PRESENTADOS OPORTUNAMENTE</t>
  </si>
  <si>
    <t>Corresponde a la presentación oportuna de las declaraciones tributarias, estados financieros y reporte de información propios de la gestión contable y tributaria. ​</t>
  </si>
  <si>
    <t>(No. de informes presentados oportunamente / No. de informes presentados durante el periodo) *100</t>
  </si>
  <si>
    <t>Gestión Integral</t>
  </si>
  <si>
    <t xml:space="preserve"> Mejoramiento y actualización del sistema de gestión integral y de control de la ANH.</t>
  </si>
  <si>
    <t>Informe de auditorias internas generados</t>
  </si>
  <si>
    <t xml:space="preserve"> Se refiere a la realización de los informes de las auditorías internas al SIGC.</t>
  </si>
  <si>
    <t xml:space="preserve">Sumatoria de informes de auditoría generados </t>
  </si>
  <si>
    <t>Certificaciones internacionales a los sistemas de gestión</t>
  </si>
  <si>
    <t>Corresponde a las certificaciones que se obtienen al solicitar y recibir la visita del servicio de uditoría de seguimiento con el ente certificador, validado mediante contrato.</t>
  </si>
  <si>
    <t>(certificaciones  de mantenimiento a los sistemas de gestión / certificaciones a obetner en la vigencia )*100</t>
  </si>
  <si>
    <t>Adelantar acciones en el marco del plan de mejoramieno para cerrar las brechas de la evalución del FURAG</t>
  </si>
  <si>
    <t>Plan de mejoramiento para fortalecer la gestión y desempeño desempeño institucional implementado</t>
  </si>
  <si>
    <t>Año</t>
  </si>
  <si>
    <t>Corresponde al plan para adelantar acciones en el marco del plan de mejoramieno para cerrar las brechas de la evalución.</t>
  </si>
  <si>
    <t>Direccionamiento Estratégico y Planeación</t>
  </si>
  <si>
    <t>Plan Anticorrupción y de Atención al Ciudadano</t>
  </si>
  <si>
    <t xml:space="preserve">Realizar monitoreo a las actividades contempladas en el Componente Iniciativas Adicionales, del Plan Anticorrupción y de Atención al Ciudadano </t>
  </si>
  <si>
    <t xml:space="preserve">Monitoreo realizado a la implementación de actividades del Componente  Gestión del Riesgo de Corrupción, del Plan Anticorrupción y de Atención al Ciudadano </t>
  </si>
  <si>
    <t>Corresponde al monitoreo sobre las actividades ejecutadas en el marco del   Componente Gestión del Riesgo de Corrupción, del Plan Anticorrupción y de Atención al Ciudadano</t>
  </si>
  <si>
    <t xml:space="preserve">Seumatoria de monitoreos realizados a la implementación de las actividades del Componente Gestión del Riesgo de Corrupción, del Plan Anticorrupción y de Atención al Ciudadano   </t>
  </si>
  <si>
    <t xml:space="preserve">Realizar monitoreo a las actividades contempladas en el Componente  Gestión del Riesgo de Corrupción, del Plan Anticorrupción y de Atención al Ciudadano </t>
  </si>
  <si>
    <t xml:space="preserve">Monitoreo realizado a la implementación de actividades del Componente  Planeación de la Estrategia de Racionalización, del Plan Anticorrupción y de Atención al Ciudadano </t>
  </si>
  <si>
    <t xml:space="preserve">​Corresponde al monitoreo sobre las actividades ejecutadas en el marco del   Componente Planeación de la Estrategia de Racionalización, del Plan Anticorrupción y de Atención al Ciudadano. ​
</t>
  </si>
  <si>
    <t xml:space="preserve">Sumatoria de monitoreos realizados a la implementación de actividades del Componente  Planeación de la Estrategia de Racionalización, del Plan Anticorrupción y de Atención al Ciudadano </t>
  </si>
  <si>
    <t>Realizar monitoreo a las actividades contempladas en el Componente Mecanismos para Mejorar la Atención al Ciudadano, del Plan Anticorrupción y de Atención al Ciudadano</t>
  </si>
  <si>
    <t xml:space="preserve">Monitoreo realizado a la implementación de actividades del Componente Rendición de Cuentas, del Plan Anticorrupción y de Atención al Ciudadano </t>
  </si>
  <si>
    <t>​Corresponde al monitoreo sobre las actividades ejecutadas en el marco del   Componente Rendición de Cuentas, del Plan Anticorrupción y de Atención al Ciudadano. ​</t>
  </si>
  <si>
    <t xml:space="preserve">Sumatoria de Monitoreos realizados a la implementación de actividades del Componente Rendición de Cuentas, del Plan Anticorrupción y de Atención al Ciudadano </t>
  </si>
  <si>
    <t xml:space="preserve">Realizar monitoreo a las actividades contempladas en el Componente Rendición de Cuentas, del Plan Anticorrupción y de Atención al Ciudadano </t>
  </si>
  <si>
    <t xml:space="preserve">Monitoreo realizado a la implementación de actividades del Componente Iniciativas Adicionales, del Plan Anticorrupción y de Atención al Ciudadano </t>
  </si>
  <si>
    <t>​Corresponde al monitoreo sobre las actividades ejecutadas en el marco del   Componente  Iniciativas Adicionales, del Plan Anticorrupción y de Atención al Ciudadano. </t>
  </si>
  <si>
    <t xml:space="preserve">Sumatoria de monitoreos realizados a la implementación de actividades del Componente Iniciativas Adicionales, del Plan Anticorrupción y de Atención al Ciudadano </t>
  </si>
  <si>
    <t>Gestión Legal</t>
  </si>
  <si>
    <t>Emitir respuestas a solicitudes de conceptos juridicos relacionados con los contratos E&amp;P y TEAS</t>
  </si>
  <si>
    <t>Oportunidad en la emisión de conceptos juridicos</t>
  </si>
  <si>
    <t>Por concepto emitido en los plazos establecidos se entenderá aquel que se tramite en un tiempo máximo de 15 días hábiles contados a partir del día hábil siguiente a la radicación de la solicitud</t>
  </si>
  <si>
    <t xml:space="preserve">Contestar demandas y requerimiento de despachos judiciales </t>
  </si>
  <si>
    <t xml:space="preserve"> Notificaciones de procesos atendidos</t>
  </si>
  <si>
    <t>Corresponde a las demandas en contra de la entidad que son notificadas y requerimientos judiciales de procesos especiales a las cuales se les da tramite oportunamente​</t>
  </si>
  <si>
    <t>PRESIDENCIA</t>
  </si>
  <si>
    <t>Gerencia de Asuntos Legales y Contratación</t>
  </si>
  <si>
    <t xml:space="preserve">Sustanciar Procedimientos de Incumplimiento  </t>
  </si>
  <si>
    <t xml:space="preserve">Adelantar los procedimientos para la declaración de incumplimiento de los contratos E&amp;P y TEAS, de conformidad con las normas aplicables y en los tiempos oportunos </t>
  </si>
  <si>
    <t>Coordinar sesiones y elaboración de actas del Consejo Directivo</t>
  </si>
  <si>
    <t>Ejercer la secretaría del Consejo Directivo</t>
  </si>
  <si>
    <t>Manuales, reglamentos, acuerdos requeridos por la Presidencia</t>
  </si>
  <si>
    <t>Asesorar a la Presidencia en la elaboración de los proyectos de cualquier tipo de regulación que tengan relación con las funciones de la ANH.</t>
  </si>
  <si>
    <t>Seguridad, Comunidades y Medio Ambiente</t>
  </si>
  <si>
    <t>Armonizar los intereses del Gobierno Nacional y Territorial, de los ciudadanos y las empresas del sector en el desarrollo de la industria de hidrocarburos.</t>
  </si>
  <si>
    <t>Disminuir la conflictividad social y ambiental en las áreas de interés de hidrocarburos</t>
  </si>
  <si>
    <t>Gestión Social, HSE y de Seguridad de Contratos de Hidrocarburos</t>
  </si>
  <si>
    <t>Aprovechamiento de Hidrocarburos en Territorios Social y Ambientalmente Sostenibles a Nivel Nacional</t>
  </si>
  <si>
    <t>Proyecto de inversión DNP</t>
  </si>
  <si>
    <t>Fortalecer actores estratégicos en sitios prioritarios para las actividades de exploración y producción de hidrocarburos</t>
  </si>
  <si>
    <t>Servicio de divulgación para la atención y disminución de la conflictividad del sector de hidrocarburos</t>
  </si>
  <si>
    <t>Gestionar la viabilidad socio ambiental de los proyectos en YNC</t>
  </si>
  <si>
    <t>Estrategias de viabilidad socio ambiental YNC formulada</t>
  </si>
  <si>
    <t xml:space="preserve">Corresponde al seguimiento de las actividades para la formulación de la estrategia socio ambiental en YNC, parar el fortaleciendo de la capacidad institucional, el conocimiento socio ambiental de los territorios, y generando confianza de las comunidades.
</t>
  </si>
  <si>
    <t>Anny Lizette Castillo Cittelly</t>
  </si>
  <si>
    <t>(Actividades ejecutadas para la formulación de la estrategia socio ambiental YNC/actividades programadas)*100</t>
  </si>
  <si>
    <t>Estrategia Territorial de Hidrocarburos</t>
  </si>
  <si>
    <t>Contratos viabilizados con problemas de seguridad y conflictividad social y ambiental</t>
  </si>
  <si>
    <t xml:space="preserve"> Municipios atendidos con acciones adelantadas en prevención y atención del conflicto social</t>
  </si>
  <si>
    <t xml:space="preserve">Medición de las acciones implementadas para prevenir,  atender, transformar y realizar seguimiento a la conflictividad social presentada en los territorios con actividad hidrocarburífera
</t>
  </si>
  <si>
    <t>(municipios atendidos/municipios que requieren acciones para la atención de la conflictividad)*100</t>
  </si>
  <si>
    <t>Fortalecer espacios de participación efectiva</t>
  </si>
  <si>
    <t>Actores fortalecidos en las regiones priorizadas</t>
  </si>
  <si>
    <t>Cauntificar la cantidad de actores que han sido fortalecidos con la ETH en regiones priorizadas, buscando mejorar el relacionamiento entre la ANH, las comunidades y la industria</t>
  </si>
  <si>
    <t>(Número actores fortalecidos en las regiones-Línea de transformación/Total de actores en regiones priorizadas)*100</t>
  </si>
  <si>
    <t>Adelantar relacionamiento interinstitucional</t>
  </si>
  <si>
    <t>Servicios de apoyo para el desarrollo de proyectos de inversión social en territorios estratégicos para el sector de hidrocarburos</t>
  </si>
  <si>
    <t>Proyectos de inversión social con enfoque territorial</t>
  </si>
  <si>
    <t xml:space="preserve">Proyectos de inversión con enfoque territorial implementados </t>
  </si>
  <si>
    <t xml:space="preserve">Corresponde a la cuantificación de proyectos de  inversión social implementados con enfoque de desarrollo territorial en regiones con actividad hidrocarburífera
</t>
  </si>
  <si>
    <t>Sumatoria de proyectos apoyados en territorios priorizados</t>
  </si>
  <si>
    <t>Implementar instrumentos de participación efectiva</t>
  </si>
  <si>
    <t>Gestión interinstitucional con los reguladores del sector hidrocarburos</t>
  </si>
  <si>
    <t xml:space="preserve">Procesos de Consulta Previa del sector hidrocarburos apoyados </t>
  </si>
  <si>
    <t>Corresponde a los Procesos de Consulta Previa del sector hidrocarburos iniciados ante la Autoridad Nacional de Consulta Previa requeridos para la ejecución de las actividades de exploración y producción de hidrocarburos</t>
  </si>
  <si>
    <t>(Procesos de Consulta Previa Apoyados/Procesos de Consulta Previa del sector hidrocarburos Inciados en la Vigencia 2020)*100</t>
  </si>
  <si>
    <t>Integrar áreas de interés de hidrocarburos con otros usos del suelo en los instrumentos de planificación territorial (Determinantes ambientales, Planes de Ordenamiento Territorial, Planes de Ordenamiento Departamental)</t>
  </si>
  <si>
    <t>Documentos de investigación</t>
  </si>
  <si>
    <t>Incidencia en los procesos de planificación territorial para la viabilidad de las actividades de exploración y producción de hidrocarburos</t>
  </si>
  <si>
    <t xml:space="preserve"> Estudios técnicos de planificación territorial con el componente de hidrocarburos</t>
  </si>
  <si>
    <t>Consiste en la elaboración de los estudios técnicos requeridos para la Planificación territorial donde se incorpora el componente de las actividades de hidrocarburos en regiones priorizadas</t>
  </si>
  <si>
    <t>Sumatoria de estudios técnicos de planificación territorial elaborados</t>
  </si>
  <si>
    <t>Desarrollar la inversión del sector hidrocarburos utilizando los instrumentos priorizados</t>
  </si>
  <si>
    <t>Gestión social con enfoque de Desarrollo Territorial Sostenible en áreas de Interés de Hidrocarburos</t>
  </si>
  <si>
    <t>Proyectos en las regiones priorizadas de inversión social apoyados</t>
  </si>
  <si>
    <t>Consiste en la sumatoria de los proyectos de caracter social que apoya la ANH, que se desarrollan en los municipios o regiones priorizadas</t>
  </si>
  <si>
    <t>(Sumatoria de Proyectos en las regiones apoyados por la ANH)</t>
  </si>
  <si>
    <t>Identificar restricciones ambientales y sociales en áreas a ofertar</t>
  </si>
  <si>
    <t>Estudios Técnicos de Indentificación de restricciones ambientales en áreas de interés de hidrocarburos elaborados</t>
  </si>
  <si>
    <t>Correspon de al estudio que recopila toda la información ambiental existente en las áreas de interés de hidrocarburo y que permite identificar restricciones para el desarrollo de las actividades de exploración y producción de hidrocarburos</t>
  </si>
  <si>
    <t>Estudio técnico elaborado a partir de la información ambiental en áreas de interés de hidrocarburos</t>
  </si>
  <si>
    <t>Analizar los impactos biofísicos, sociales, culturales y económicos</t>
  </si>
  <si>
    <t>Estudios de pre inversión</t>
  </si>
  <si>
    <t>Estudios técnicos de planificación territorial elaborados</t>
  </si>
  <si>
    <t>Corresponde a los estudios ténicos elaborados para la toma de decisiones sobre el desarrollo de actividades de exploración y producción de hidrocarburos</t>
  </si>
  <si>
    <t>(Sumatoria de estudios técnicos de planificación territorial elaborados en la vigencia)</t>
  </si>
  <si>
    <t>Implementar acciones de mitigación y compensación a impactos específicos</t>
  </si>
  <si>
    <t>Estudios técnicos que permitirán definir acciones a implementar en las actividades de hidrocarburos  acciones de mitigación o compensación a impactos específicos.</t>
  </si>
  <si>
    <t>Corresponde a los Estudios técnicos elaborados que permitirán definir acciones a implementar en las actividades de hidrocarburos acciones de mitigación o compensación a impactos específicos.</t>
  </si>
  <si>
    <t>(Sumatoria de los Estudios técnicos elaborados)</t>
  </si>
  <si>
    <t>Gestión General 1: Realizar la gestión socioambiental a los contratos de hidrocarburos y procesos misionales de la ANH.</t>
  </si>
  <si>
    <t>Nivel de respuesta a las solicitudes de los operadores en el componente socioambiental</t>
  </si>
  <si>
    <t>El indicador muestra la eficacia en la respuesta a las solicitudes del Operador allegadas a la Gerencia de Seguridad, Comunidades y Medio Ambiente</t>
  </si>
  <si>
    <t>Gestión General 1: Realizar la gestión socioambiental a los contratos de hidrocarburos y procesos misionales de la ANH</t>
  </si>
  <si>
    <t>Contratos viabilizados con problemas de seguridad y conflictividad social</t>
  </si>
  <si>
    <t>Adelantar gestiones de manera conjunta, donde se involucren las diferentes perspectivas (técnica, jurídica, conflictividad) para analizar los hitos de la suspensión y adelantar las gestiones pertinentes que permitan cesar la suspensión y reactivar los proyectos​.</t>
  </si>
  <si>
    <t>Número de contratos Viabilizados a traves de la gestion de la GSCYMA.</t>
  </si>
  <si>
    <t>Procesos de articulación Institucional con entidades de nivel Nacional, Regional y local.</t>
  </si>
  <si>
    <t>El indicador muestra el avance en los recursos ejecutados para los Procesos de articulación Institucional con entidades de nivel Nacional, Regional y local durante la vigencia 2020</t>
  </si>
  <si>
    <t>(Recursos ejecutados / Recursos Apropiados)*100</t>
  </si>
  <si>
    <t xml:space="preserve">Gestión General 1: Realizar la gestión socioambiental a los contratos de hidrocarburos y procesos misionales de la ANH. </t>
  </si>
  <si>
    <t>Definición de los procesos de inversión social bajo las políticas definidas por las entidades del Gobierno Nacional</t>
  </si>
  <si>
    <t>El indicador muestra el avance en los recursos ejecutados para  la Definición de los procesos de inversión social bajo las políticas definidas por las entidades del Gobierno Nacional durante la vigencia 2020</t>
  </si>
  <si>
    <t>(Recursos Ejecutados / Recursos Apropiados)*100</t>
  </si>
  <si>
    <t>Documento de estrategia YNC de caracterización socio ambiental y relacionamiento social</t>
  </si>
  <si>
    <t>El indicador muestra el avance en los recursos ejecutados para la realización del Documento de estrategia YNC de caracterización socio ambiental y relacionamiento social durante la vigencia 2020</t>
  </si>
  <si>
    <t>OFICINA DE TECNOLOGÍAS DE LA INFORMACIÓN</t>
  </si>
  <si>
    <t>Gestión TICs</t>
  </si>
  <si>
    <t>Plan Estratégico Tecnologías de la Información y las Comunicaciones - PETIC</t>
  </si>
  <si>
    <t>Fortalecimiento de las Tecnologías de la Información y las Comunicaciones para la Transformación Digital</t>
  </si>
  <si>
    <t>Adoptar buenas prácticas y estándares de TI para el Gobierno Electrónico, la Gestión y el cumplimiento de la Política de Gobierno Digital</t>
  </si>
  <si>
    <t>Documentos de lineamientos técnicos</t>
  </si>
  <si>
    <t>Adopción de buenas prácticas y estándares de TI para el Gobierno Electrónico, la Gestión y el cumplimiento de la Política de Gobierno Digital</t>
  </si>
  <si>
    <t>Dt = Número de Documentos de lineamientos técnicos elaborados para diferentes tipos de necesidades</t>
  </si>
  <si>
    <t>Documentos de lineamientos técnicos - estrategia de adopción y migración al protocolo IPv6 , Plan de capacidad tecnológica,  Capacidades de Gobierno, Gestión TI y Arquitectura Empresarial.</t>
  </si>
  <si>
    <t>Jesus Salvador Rios Rodriguez</t>
  </si>
  <si>
    <t>Se registra la primera actividad de la cadena valor, para la vigencia 2020</t>
  </si>
  <si>
    <t>Optimizar el diseño de arquitectura de datos ampliando su cobertura e integrar aplicaciones fortaleciendo la articulación de los procesos de negocio y la generación de datos abiertos</t>
  </si>
  <si>
    <t>Sistemas de información implementados</t>
  </si>
  <si>
    <t>Servicios de Información Implementados</t>
  </si>
  <si>
    <t>Sistemas de información implementados, servicio de interoperabilidad de los sistemas de información  misionales de la Entidad implementado en producción</t>
  </si>
  <si>
    <t>Sistemas de información actualizados de acuerdo con las capacidades tecnológicas de la entidad, portales web alineados con la política de Gobierno Digital.</t>
  </si>
  <si>
    <t>Se realiza registro del indicador, para la vigencia 2020.</t>
  </si>
  <si>
    <t>Implantar nuevas aplicaciones con necesidades identificadas en los procesos de negocio de la entidad y módulos hacia modelos de interoperabilidad en el marco de la transformación digital de la ANH</t>
  </si>
  <si>
    <t>Modelo de interoperabilidad</t>
  </si>
  <si>
    <t>Se registra indicador para la vigencia 2020.</t>
  </si>
  <si>
    <t>Fortalecer la infraestructura de acuerdo a la vigencia tecnológica definida, para los componentes de hardware, comunicaciones y redes de datos</t>
  </si>
  <si>
    <t>Servicios de información actualizados</t>
  </si>
  <si>
    <t>Servicios de Información Actualizados</t>
  </si>
  <si>
    <t xml:space="preserve">Sistemas de información actualizados </t>
  </si>
  <si>
    <t>Servicios de Información Actualizados en soluciones de infraestructura tecnológica que permitan soportar y mejorar el rendimiento de la operación de la ANH.</t>
  </si>
  <si>
    <t>Se registra indicador  para la vigencia 2020.</t>
  </si>
  <si>
    <t>Renovar y fortalecer la infraestructura tecnológica de computación en la nube y de seguridad informática</t>
  </si>
  <si>
    <t xml:space="preserve">Renovación, aduisición de licenciamiento de aplicaciones o sistemas de computación, aseguramiento de la información. </t>
  </si>
  <si>
    <t>Registro de indicador para la vigencia 2020</t>
  </si>
  <si>
    <t>Plan de Seguridad y Privacidad de la Información</t>
  </si>
  <si>
    <t>Seguridad de la información</t>
  </si>
  <si>
    <t>Acciones implementadas o adoptadasen el sistema de gestión de seguridad de la información desde el componente tecnológico.</t>
  </si>
  <si>
    <t>Acciones que se han ejecutado, implementado o adoptado desde el componente tecnológico para la adopción y mejoramiento del Sistema de Gestión de Seguridad de la Información​</t>
  </si>
  <si>
    <t>Se resgitra el indicador para la vigencia, el cual vienen con un valor acumulativo de la implementación para el cuatrenio del 76,9%.</t>
  </si>
  <si>
    <t>Cumplimiento En la implementación de la estrategia de Gobierno Digital.</t>
  </si>
  <si>
    <t>Nivel de cumplimiento en la implementación de la estratégia de Gobierno Digital​</t>
  </si>
  <si>
    <t>% de implementación de los tres ejes  de la política de Gobierno Digital:
1. Arquitectura - PETI.
2. Seguridad de la Información.
3. Servicios ciudadanos.</t>
  </si>
  <si>
    <t>Se resgistra indicador para la vigencia 2020, con el avance procentual con  el que se cerró la vigencia 2019.</t>
  </si>
  <si>
    <t>Implementación de soluciones digitales</t>
  </si>
  <si>
    <t>Son los productos de Servicios de información implementados + Soluciones implementadas por las actualizaciones de Sistemas de Información</t>
  </si>
  <si>
    <t>Operación, soporte y mantenimiento de la infraestructura tecnológica de la ANH</t>
  </si>
  <si>
    <t>Infraestructura tecnológica, operativa, disponible y segura.</t>
  </si>
  <si>
    <t>Equipos de datacenter y servicios de almacenamiento  operando, Servicios de red  de datos y telefonía , servicios de respaldo , equipos de cliente final y accesorios.</t>
  </si>
  <si>
    <t>Se registra indicador para la vigencia 2020</t>
  </si>
  <si>
    <t>Operación , soporte y mantenimiento de sistemas de información</t>
  </si>
  <si>
    <t>Sistemas de información operando, con soporte y mantenimiento vigente</t>
  </si>
  <si>
    <t>Sistemas de información operando, con soporte y mantenimiento vigente.</t>
  </si>
  <si>
    <t>Se registra indiciador para la vigencia 2020.</t>
  </si>
  <si>
    <t>VICEPRESIDENCIA TÉCNICA</t>
  </si>
  <si>
    <t>Gestión de la Información Técnica</t>
  </si>
  <si>
    <t>Asegurar la información y conocimiento para la oferta de áreas</t>
  </si>
  <si>
    <t>Identificación de Oportunidades Exploratorias</t>
  </si>
  <si>
    <t>Evaluación Geológica y Geofísica de las áreas disponibles (Evaluación, análisis e interpretación de áreas)</t>
  </si>
  <si>
    <t>Número de áreas ofertadas en procesos competitivos</t>
  </si>
  <si>
    <t>Paquetes de información geológica y geofísica actualizados</t>
  </si>
  <si>
    <t>Los paquetes de información corresponden a archivos consolidados de información técnica espacial, geológica y geofísica, recopilada, analizada e interpretada de las áreas de hidrocarburos.</t>
  </si>
  <si>
    <t>Diana Patricia Londono Navarro</t>
  </si>
  <si>
    <t>Sumatoria de los paquetes de información generados</t>
  </si>
  <si>
    <t>Gestión del Conocimiento</t>
  </si>
  <si>
    <t>Identificación de Recursos Exploratorios de Hidrocarburos Nacional</t>
  </si>
  <si>
    <t>Integrar la información de geología y geofísica de las áreas de interés</t>
  </si>
  <si>
    <t>Servicio de evaluación del potencial mineral de las áreas de interés</t>
  </si>
  <si>
    <t>Análisis e integración de información técnica</t>
  </si>
  <si>
    <t>Informes técnicos de evaluación entregados </t>
  </si>
  <si>
    <t>Corresponde a los informes obtenidos del ánálisis e integración de información técnica de las cuencas sedimentarias definidas por la ANH.</t>
  </si>
  <si>
    <t>Diana Carolina Echeverry Restrepo</t>
  </si>
  <si>
    <t>Sumatoria de informes técnicos de evaluación - análisis e integración de información de las cuencas sedimentarias</t>
  </si>
  <si>
    <t>Definir las áreas a ofrecer y elaborar los productos de información para los inversionistas</t>
  </si>
  <si>
    <t>Número de contratos firmados E&amp;P firmados</t>
  </si>
  <si>
    <t>Áreas ofertadas en procesos competitivos</t>
  </si>
  <si>
    <t>Corresponde al numero de nuevas regiones de interés prospectivo para la exploración de hidrocarburos áreas</t>
  </si>
  <si>
    <t>Numero de áreas ofertadas en procesos competitivos</t>
  </si>
  <si>
    <t>Adquirir y procesar información técnica para la evaluación de las cuencas de interés misional</t>
  </si>
  <si>
    <t>Muestreo de subsuelo onshore y Exploración offshore</t>
  </si>
  <si>
    <t>Documentos de investigación realizados</t>
  </si>
  <si>
    <t>Corresponden a los documentos técnicos de investigacion en yacimientos no convencionales y convencionales en las cuencas de interés</t>
  </si>
  <si>
    <t>Numero de documentos de investigación realizados</t>
  </si>
  <si>
    <t>Mejorar la calidad de la información geológica y geofísica del país</t>
  </si>
  <si>
    <t>Fortalecer y actualizar la información geológica y geofísica existente</t>
  </si>
  <si>
    <t xml:space="preserve">Documentos de investigación realizados  </t>
  </si>
  <si>
    <t>Corresponde al numero de documentos técnicos de mejoramiento y fortalecimiento de información técnica</t>
  </si>
  <si>
    <t xml:space="preserve">Numero de documentos de investigación realizados  </t>
  </si>
  <si>
    <t>Participación Ciudadana y Comunicaciones</t>
  </si>
  <si>
    <t xml:space="preserve">Atender al ciudadano en los distintos tramites (peticiones, quejas, reclamos, sugerencias y denuncia) presentadas a la entidad, efectuando un seguimiento continuo para su priorizacion. </t>
  </si>
  <si>
    <t xml:space="preserve">Efectividad en las respuestas a las solicitudes ciudadanas presentadas a la ANH. </t>
  </si>
  <si>
    <t>El indicador mide la efectividad en las respuestas a las solicitudes ciudadanas(de todos los canales de atención) determinando que respondan a todos los requerimientos de información plasmados en las PQRSD; de acuerdo con la normatividad legal vigente y bajo parámetros de efectividad, calidad y transparencia.</t>
  </si>
  <si>
    <t>Ronald de Jesus Landinez Rey</t>
  </si>
  <si>
    <t>(Número de solicitudes presentadas /Número de aclaraciones presentadas)*100</t>
  </si>
  <si>
    <t xml:space="preserve">Consolidar informacion y generacion de documentos de caracterizacion de usuarios y grupos de valor a traves de bases de datos y encuestas. </t>
  </si>
  <si>
    <t xml:space="preserve">Base de datos Consolidada. </t>
  </si>
  <si>
    <t>El indicador mide el consolidado de  información y generación de documento de caracterización de usuarios y grupos de valor a través de bases de datos y encuestas. ​</t>
  </si>
  <si>
    <t>Documneto Base de datos consolidada</t>
  </si>
  <si>
    <t>Consolidar informacion y generacion de documento de caracterizacion de usuarios y grupos de valor a traves de base de datos y encuestas.</t>
  </si>
  <si>
    <t>Informe de resultado aplicacion encuesta</t>
  </si>
  <si>
    <t>​El indicador mide el consolidado de información y generación de documento de caracterización de usuarios y grupos de valor a través de bases de datos y encuestas.</t>
  </si>
  <si>
    <t>Informe de resultados aplicación de encuesta</t>
  </si>
  <si>
    <t xml:space="preserve">Consolidar informacion y generacion de documento de caracterizacion de usuarios y grupos de valor a traves de bases de datos y encuestas. </t>
  </si>
  <si>
    <t xml:space="preserve">Documento de caracterizacion usuarios. </t>
  </si>
  <si>
    <t>El indicador mide el consolidado de información y generación de documento de caracterización de usuarios y grupos de valor a través de bases de datos y encuestas. ​</t>
  </si>
  <si>
    <t>Documento de caracterización de usuarios</t>
  </si>
  <si>
    <t xml:space="preserve">Adelantar acciones para la evaluacion de la ataencion de los tramites de PQRSD y mejorar la participacion ciudadana, servicio al ciudadano y la rendicion de cuentas. </t>
  </si>
  <si>
    <t>Informe de Atencion de PQRDS</t>
  </si>
  <si>
    <t>El indicador mide el seguimiento, control y evaluación de la atención de los trámites de PQRSD presentadas a la ANH​</t>
  </si>
  <si>
    <t>Documento informe de atención de PQRSD</t>
  </si>
  <si>
    <t>Adelantar acciones para la evaluacion de la atencion de los tramites de PQRDS, y mejorar la participacion ciudadana, servicio al ciudadano y la rendicion de cuentas</t>
  </si>
  <si>
    <t>documentos plan de mejora 2020</t>
  </si>
  <si>
    <t>Documentos con informacion sobre los planes a mejorar</t>
  </si>
  <si>
    <t xml:space="preserve">Documento realizado plan de mejora </t>
  </si>
  <si>
    <t xml:space="preserve">Adelantar acciones para la evaluacion de la atencion de los tramites de PQRDS, y mejorar la participacion ciudadana, servicio al ciudadano y la rendicion de cuentas. </t>
  </si>
  <si>
    <t>Talleres realizados segun cronogramas</t>
  </si>
  <si>
    <t xml:space="preserve">Sensibilizar al equipo de atencion al ciudadano en temas afines, de servicio al ciudadana,rendicion de cuentas y participacion ciudadana  </t>
  </si>
  <si>
    <t xml:space="preserve">Numero de capacitaciones programadas / Numero de capacitaciones realizadas. </t>
  </si>
  <si>
    <t>VICEPRESIDENCIA DE PROMOCIÓN Y ASIGNACIÓN  DE ÁREAS</t>
  </si>
  <si>
    <t>Dinamizar los procesos de asignación de áreas</t>
  </si>
  <si>
    <t>Promoción y Asignación de Áreas</t>
  </si>
  <si>
    <t>Fortalecimiento en la Implementación del Modelo de Promoción para Incrementar la Inversión Nacional</t>
  </si>
  <si>
    <t>Realizar análisis o estudios de mercados e investigaciones del sector</t>
  </si>
  <si>
    <t>Investigaciones para la Promoción y Asignación de Áreas</t>
  </si>
  <si>
    <t>nivel de satisfacción de inversionistas y operaciones</t>
  </si>
  <si>
    <t>Estudio para evaluar la satisfacción al cliente</t>
  </si>
  <si>
    <t>Presentar  un estudio de mercado que le permita a la ANH contar con una evaluación de la percepción  de los inversionistas frente a los servicios prestados por la entidad</t>
  </si>
  <si>
    <t>David Emilio Negrete Barguil</t>
  </si>
  <si>
    <t>Evaluar las capacidades de los proponentes, operadores o compañías inversionistas.</t>
  </si>
  <si>
    <t>Informe de evaluación de las capacidades de las compañías</t>
  </si>
  <si>
    <t xml:space="preserve">Corresponde a la evaluacion de Compañías E&amp;P interesadas en el potencial geológico colombiano (verificación de capacidades jurídicas, financieras, técnica operacional, medio ambiental y en materia de responsabilidad social empresarial)
</t>
  </si>
  <si>
    <t>Lineamientos para la nueva reglamentación de asignación de áreas.</t>
  </si>
  <si>
    <t>Correspondea la propuesta de modificación del Acuerdo No. 2 de 2017, incluyendo los lineamientos para la asignación de campos marginales</t>
  </si>
  <si>
    <t>Reportes de inteligencia de mercados para asignación de áreas.</t>
  </si>
  <si>
    <t>Corresponde a las consustas realizadas en la herramienta de base de datos de inteligencia de mercados para asignación de areas</t>
  </si>
  <si>
    <t>Reportes de validación de compañías en ranking  Top 100.</t>
  </si>
  <si>
    <t>Corresponde a las consultas especializadas a la herramienta de investigación de mercados Top 100, como insumo para realizar la evaluación de la capacidad economico financiera de las compañias</t>
  </si>
  <si>
    <t>Servicio de Traducción de documentos de compañías de E&amp;P.</t>
  </si>
  <si>
    <t>Corresponde a la prestación de servicios de traducción oficial de documentos requeridos por la ANH, necesarios para la eficiente promoción y divulgación de los recursos hidrocarburiferos del país a nivel internacional y para la asignación de áreas.</t>
  </si>
  <si>
    <t>Priorizar, coordinar la participación por parte de la ANH en escenarios estratégicos</t>
  </si>
  <si>
    <t>Servicio de divulgación para la promoción y posicionamiento de los recursos hidrocarburíferos</t>
  </si>
  <si>
    <t>Promoción del sector de hidrocarburos para la atracción de nuevos inversionistas</t>
  </si>
  <si>
    <t>Porcentaje de áreas asignadas en los procesos competitivos</t>
  </si>
  <si>
    <t>Eventos estratégicos en lo que participa la ANH parar promocionar oportunidades de inversión en hidrocarburos.</t>
  </si>
  <si>
    <t>Corresponde a la participación estratégica de la ANH en foros, congresos y eventos priorizados a nivel nacional e internacional.</t>
  </si>
  <si>
    <t>Diseñar y ejecutar Plan Estratégico de Comunicaciones.</t>
  </si>
  <si>
    <t>Publicación de pautas en medios de comunicación nacionales y extranjeros</t>
  </si>
  <si>
    <t>Corresponde  a las publicaciones de pautas promocionales en medios de comunicación nacionales y extranjeros.</t>
  </si>
  <si>
    <t>Apoyar la gestión comercial y operativa para la Promoción y Asignación de Áreas</t>
  </si>
  <si>
    <t>Solicitudes de gestión para la promoción y asignación de áreas atendidas</t>
  </si>
  <si>
    <t>Corresponde a la necesidad de contar con profesionales de apoyo a la gestión de la  VPAA</t>
  </si>
  <si>
    <t>Estrategia sombrilla de comunicaciones</t>
  </si>
  <si>
    <t>Corresponde a la definición de la estrategia para la promoción de asignación de areas a traves de medios de comunicación</t>
  </si>
  <si>
    <t>Estudio de investigación referenta a campos de gas</t>
  </si>
  <si>
    <t>Corresponde a realizar un estudio integral enfocado en la identificación, evaluación y desarrollo de nuevos campos de gas en Colombia y potencializar la producción en los campos de gas ya existentes con miras a aumentar las reservas en el corto y mediano plazo para la atracción de nuevos inversionistas</t>
  </si>
  <si>
    <t>Eventos estratégicos (Ref. Depósitos de Ofertas, Contraofertas y otros  Eventos Promocionales)</t>
  </si>
  <si>
    <t>Corresponde a los eventos estrátegicos que soportan los procesos de asignación de áreas</t>
  </si>
  <si>
    <t>Reservas y Operaciones</t>
  </si>
  <si>
    <t>Revisión y Consolidación de Reservas de Hidrocarburos</t>
  </si>
  <si>
    <t>Gestión del Conocimiento y la Innovación</t>
  </si>
  <si>
    <t>Fortalecimiento de la Ciencia y Tecnología para el Sector Hidrocarburos a Nivel Nacional</t>
  </si>
  <si>
    <t>Apoyar la financiación de líneas de investigación en C&amp;T aplicada al sector hidrocarburos</t>
  </si>
  <si>
    <t>Documentos de Investigación en C&amp;T</t>
  </si>
  <si>
    <t>Reservas probadas de crudo</t>
  </si>
  <si>
    <t>Convenio suscrito.</t>
  </si>
  <si>
    <t>Mide el numero de convenios suscritos.</t>
  </si>
  <si>
    <t>Maria Eugenia Tovar Celis</t>
  </si>
  <si>
    <t>Gestionar proyectos de investigación en C&amp;T desde convocatoria, selección, contratación de financiamiento, seguimiento técnico-financiero, hasta evaluación y calificación final de estudios</t>
  </si>
  <si>
    <t>Convocatoria o invitación a grupos de investigación</t>
  </si>
  <si>
    <t xml:space="preserve">Mide el numero de convovcatorias o invitaciones a grupos de investigación realizadas.
</t>
  </si>
  <si>
    <t>Realizar convocatoria y contratación de programas de formación en hidrocarburos</t>
  </si>
  <si>
    <t>Servicio de educación informal en temas de hidrocarburos</t>
  </si>
  <si>
    <t xml:space="preserve">Formación especializada en exploración y producción de hidrocarburos </t>
  </si>
  <si>
    <t>Espacios de formación en recobro mejorado (EOR), Yacimientos No Convencionales (YNC) y exploración y producción costa afuera (OFFSHORE) realizados</t>
  </si>
  <si>
    <t>Mide el número de espacios de formación en  recobro mejorado (EOR), Yacimientos No Convencionales (YNC) y exploración y producción costa afuera (OFFSHORE) realizados.</t>
  </si>
  <si>
    <t>Analizar el comportamiento de los recursos y reservas de hidrocarburos de propiedad de la nación.</t>
  </si>
  <si>
    <t xml:space="preserve">Nivel de ejecución del plan para la revisión y consolidación de reservas </t>
  </si>
  <si>
    <t>El indicador mide la eficacia en la ejecución de las actividades del proceso de Revisión y Consolidación de Reservas</t>
  </si>
  <si>
    <t>Analizar el comportamiento de los recursos y reservas de hidrocarburos de propiedad de la nación</t>
  </si>
  <si>
    <t>Informe con estudio de identificación de escenarios de incorporación de reservas probadas de petróleo y gas para los próximos 30 años.</t>
  </si>
  <si>
    <t>Mide la recepción del informe con  estudio de identificación de escenarios de incorporación de reservas probadas de petróleo y gas para los próximos 30 años.</t>
  </si>
  <si>
    <t>Informe con metodología para estimación y evaluación de recursos y reservas No Convencionales</t>
  </si>
  <si>
    <t>Mide la recepción del informe  con metodología para estimación y evaluación de recursos y reservas No Convencionales</t>
  </si>
  <si>
    <t>Informe con identificación de brechas y diseño de estrategia para incorporación de recursos no convencionales</t>
  </si>
  <si>
    <t>Mide la recepción del informe  con identificación de brechas y diseño de estrategia para incorporación de recursos no convencionales.</t>
  </si>
  <si>
    <t>Aplicativo SOLAR actualizado</t>
  </si>
  <si>
    <t xml:space="preserve">Verificación del modulo GR SOLAR Actualizado. Indica la adecuación y operabilidad de la plataforma, para la recepción de información de recursos y reservas.
</t>
  </si>
  <si>
    <t>Identificar mecanismos para incentivar el incremento de las reservas de hidrocarburos y mejora del factor de recobro.</t>
  </si>
  <si>
    <t>Nivel de ejecución del plan de seguimiento a las actividades de incremento de reservas y proyectos de Ciencia y Tecnología</t>
  </si>
  <si>
    <t xml:space="preserve">El indicador mide la eficacia en la ejecución de las actividades de incremento de reservas y proyectos de Ciencia y Tecnología. (Nivel de Ejecución de las actividades del proceso en el periodo) / (Meta de ejecución de las actividades en el periodo de acuerdo con cronograma establecido) </t>
  </si>
  <si>
    <t>Informe con diagnóstico integral de técnicas de recobro mejorado para la cuenca del Putumayo</t>
  </si>
  <si>
    <t>Mide la recepción del informe  con diagnóstico integral de técnicas de recobro mejorado para cuenca del Putumayo</t>
  </si>
  <si>
    <t>Reservas probadas de crudo (petróleo)</t>
  </si>
  <si>
    <t>Millones de barriles (MBBL)</t>
  </si>
  <si>
    <t>​Mide en Millones de barriles (Mbls) el volumen de reservas probadas (1P) de crudo de la vigencia correspondiente​</t>
  </si>
  <si>
    <t>Sumatoria del valor de reservas probadas de crudo reportadas por las compañías operadoras y consolidadas por la ANH para cada vigencia.</t>
  </si>
  <si>
    <t>Reservas probadas de gas</t>
  </si>
  <si>
    <t>Tera pies cúbicos de gas (TPC)</t>
  </si>
  <si>
    <t>Mide el volumen de reservas probadas (1P) de gas de la vigencia correspondiente​</t>
  </si>
  <si>
    <t>Sumatoria del valor de reservas probadas de gas reportadas por las compañías operadoras y consolidadas por la ANH para cada vigencia.</t>
  </si>
  <si>
    <t>Años de Reservas Probadas de crudo</t>
  </si>
  <si>
    <t>​Mide en años, la vida media de las reservas probadas de crudo, como indicativo de la sostenibilidad en el abastecimiento de crudo del país.​</t>
  </si>
  <si>
    <t>Vm= (R/P); donde: Vm= Vida media de las reservas probadas en años; R= Reservas Probadas estimadas para la vigencia, en Millones de barriles por año; P= Producción anual de crudo para la vigencia, en Millones de barriles por año</t>
  </si>
  <si>
    <t>Millones de pies cúbicos de gas por día (MPCD)</t>
  </si>
  <si>
    <t>Mide la cantidad de pies cúbicos de gas comercializado que, en promedio, se extraen diariamente en el territorio nacional</t>
  </si>
  <si>
    <t>(No. Millones de pies cúbicos mes / No. días mes).</t>
  </si>
  <si>
    <t>Producción promedio diaria de crudo</t>
  </si>
  <si>
    <t>Producción promedio diaria de crudo  (petróleo)</t>
  </si>
  <si>
    <t>Miles de barriles promedio día (KBPD)</t>
  </si>
  <si>
    <t>Mide la cantidad de barriles de petróleo que, en promedio, se extraen diariamente en el territorio nacional a través de los diferentes campos productores, constituyéndose en base para el cálculo de las regalías y otros recursos que soportan proyectos de inversión social en las regiones.</t>
  </si>
  <si>
    <t>(No. Miles de barriles mes / No. días mes).</t>
  </si>
  <si>
    <t>Visitas de seguimiento a campos productores de gas</t>
  </si>
  <si>
    <t xml:space="preserve">Mide el número de visitas de seguimiento realizadas a los campos productores de gas por parte de los ingenieros del grupo de fiscalziación </t>
  </si>
  <si>
    <t>Informes de auditorias externas desarrolladas para la determinación del desempeño de los sistemas de medición de cantidad y calidad de hidrocarburos y verificación de buenas practicas</t>
  </si>
  <si>
    <t>Mide la recepción de informes de auditorias externas a conjunto de facilidades de producción priorizadas por el Grupo de Fiscalización</t>
  </si>
  <si>
    <t>Sumatoria del número de informes de auditorias externas realizadas por mes</t>
  </si>
  <si>
    <t>Estudio comparativo de practicas de fiscalización y propuesta de mejoras al modelo colombiano</t>
  </si>
  <si>
    <t>Mide la recepción de informe con análisis comparativo del modelo de fiscalización implementado en el país versus los desarrollados en paises de la región y otros modelos más avanzados, con recomendaciones para optimizar el proceso de fiscalización.</t>
  </si>
  <si>
    <t>Estudio contratado y ejecutado</t>
  </si>
  <si>
    <t xml:space="preserve">​N/A
</t>
  </si>
  <si>
    <t xml:space="preserve">N/A
</t>
  </si>
  <si>
    <t xml:space="preserve">​
</t>
  </si>
  <si>
    <t xml:space="preserve">​​no aplica
</t>
  </si>
  <si>
    <t xml:space="preserve">​no aplica
</t>
  </si>
  <si>
    <t xml:space="preserve">​No aplica
</t>
  </si>
  <si>
    <t>0​</t>
  </si>
  <si>
    <t>​​No aplica​</t>
  </si>
  <si>
    <t>No aplica​</t>
  </si>
  <si>
    <t xml:space="preserve">​​No Aplica
</t>
  </si>
  <si>
    <t>Control de Operaciones y Gestión Volumétrica</t>
  </si>
  <si>
    <t>Hernan Arnulfo Mendez Triana</t>
  </si>
  <si>
    <t>Sumatoria acumulada del número de visitas efectuadas mes a mes a los campos productores de gas</t>
  </si>
  <si>
    <t>Billones de pesos</t>
  </si>
  <si>
    <t>Representa el monto total de recursos por concepto de regalías por la explotación de hidrocarburos que son transferidos al SGR en la vigencia 2020.</t>
  </si>
  <si>
    <t>Total de ingresos transferidos al SGR durante la vigencia 2020</t>
  </si>
  <si>
    <t>Indica el avance en el reconocimiento del recaudo de  ingresos por derechos económicos a una fecha de corte</t>
  </si>
  <si>
    <t>Monto de los ingresos recaudados por derechos económicos en la vigencia</t>
  </si>
  <si>
    <t>Gestión Estratégica</t>
  </si>
  <si>
    <t>Asesorar la elaboración y consolidar el anteproyecto de presupuesto de inversión y funcionamiento de la entidad, y preparar información para  el Marco de Gasto de Mediano Plazo - MGMP.</t>
  </si>
  <si>
    <t>Documento con  información de recursos de inversión y funcionamiento para el anteproyecto de presupuesto consolidado</t>
  </si>
  <si>
    <t>​El anteproyecto de recursos de inversión y funcionamiento incluye la solicitud de recursos que por proyecto de inversión y dependencias realizan la ANH para la siguiente vigencia, justificando la respectiva necesidad de recursos. ​</t>
  </si>
  <si>
    <t>Documento con  información de recursos de inversión y funcionamiento para el anteproyecto de presupuesto consolidado remitido al Ministerio de Hacienda y DNP en los plazos establecidos.</t>
  </si>
  <si>
    <t xml:space="preserve">Ralizar las revisiones por la Presidencia de la ANH al Sistema de Gestión Integral y de Control </t>
  </si>
  <si>
    <t xml:space="preserve">Informe de revisión por la Presidencia de la ANH al SGIC realizado </t>
  </si>
  <si>
    <t>Corresponde  a las revisiones por la Presidencia al Sistema de Gestión Integral y de control para la Vigencia 2019</t>
  </si>
  <si>
    <t>Etiquetas de fila</t>
  </si>
  <si>
    <t>Total general</t>
  </si>
  <si>
    <t>Suma de Presupuesto Programado</t>
  </si>
  <si>
    <t>PROGRAMACIÓN PLAN DE ACCIÓN INSTITUCIONAL 2020</t>
  </si>
  <si>
    <t>Fecha reporte: 31 de Enero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</si>
</sst>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 #,##0.00;[Red]\-&quot;$&quot;\ #,##0.00"/>
    <numFmt numFmtId="164" formatCode="#,##0.0"/>
    <numFmt numFmtId="165" formatCode="_-[$$-240A]\ * #,##0_-;\-[$$-240A]\ * #,##0_-;_-[$$-240A]\ * &quot;-&quot;_-;_-@_-"/>
    <numFmt numFmtId="166" formatCode="&quot;$&quot;\ #,##0"/>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name val="Calibri"/>
      <family val="2"/>
      <scheme val="minor"/>
    </font>
    <font>
      <b/>
      <sz val="14"/>
      <color rgb="FFC0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
    <xf numFmtId="0" fontId="0" fillId="0" borderId="0" xfId="0"/>
    <xf numFmtId="0" fontId="0" fillId="0" borderId="0" xfId="0" applyAlignment="1">
      <alignment wrapText="1"/>
    </xf>
    <xf numFmtId="1" fontId="0" fillId="0" borderId="0" xfId="0" applyNumberFormat="1"/>
    <xf numFmtId="49" fontId="0" fillId="0" borderId="0" xfId="0" applyNumberFormat="1"/>
    <xf numFmtId="49" fontId="0" fillId="0" borderId="0" xfId="0" applyNumberFormat="1" applyAlignment="1"/>
    <xf numFmtId="164" fontId="0" fillId="0" borderId="0" xfId="0" applyNumberFormat="1"/>
    <xf numFmtId="165" fontId="0" fillId="0" borderId="0" xfId="0" applyNumberFormat="1"/>
    <xf numFmtId="14" fontId="0" fillId="0" borderId="0" xfId="0" applyNumberFormat="1"/>
    <xf numFmtId="22"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166" fontId="0" fillId="0" borderId="0" xfId="0" applyNumberFormat="1"/>
    <xf numFmtId="0" fontId="0" fillId="0" borderId="0" xfId="0" applyAlignment="1">
      <alignment horizontal="left" indent="2"/>
    </xf>
    <xf numFmtId="8" fontId="0" fillId="0" borderId="0" xfId="0" applyNumberFormat="1"/>
    <xf numFmtId="0" fontId="18" fillId="0" borderId="0" xfId="0" applyFont="1" applyAlignment="1">
      <alignment horizontal="center" vertical="center" wrapText="1"/>
    </xf>
    <xf numFmtId="0" fontId="19" fillId="0" borderId="0" xfId="0" applyFont="1" applyAlignment="1">
      <alignment horizontal="center"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35">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dxf>
    <dxf>
      <numFmt numFmtId="30" formatCode="@"/>
    </dxf>
    <dxf>
      <numFmt numFmtId="27" formatCode="d/mm/yyyy\ h:mm"/>
    </dxf>
    <dxf>
      <alignment horizontal="general" vertical="bottom" textRotation="0" wrapText="1" indent="0" justifyLastLine="0" shrinkToFit="0" readingOrder="0"/>
    </dxf>
    <dxf>
      <numFmt numFmtId="165" formatCode="_-[$$-240A]\ * #,##0_-;\-[$$-240A]\ * #,##0_-;_-[$$-240A]\ * &quot;-&quot;_-;_-@_-"/>
    </dxf>
    <dxf>
      <numFmt numFmtId="165" formatCode="_-[$$-240A]\ * #,##0_-;\-[$$-240A]\ * #,##0_-;_-[$$-240A]\ * &quot;-&quot;_-;_-@_-"/>
    </dxf>
    <dxf>
      <alignment horizontal="general" vertical="bottom" textRotation="0" wrapText="1" indent="0" justifyLastLine="0" shrinkToFit="0" readingOrder="0"/>
    </dxf>
    <dxf>
      <alignment horizontal="general" vertical="bottom" textRotation="0" wrapText="1" indent="0" justifyLastLine="0" shrinkToFit="0" readingOrder="0"/>
    </dxf>
    <dxf>
      <numFmt numFmtId="164" formatCode="#,##0.0"/>
    </dxf>
    <dxf>
      <numFmt numFmtId="30" formatCode="@"/>
    </dxf>
    <dxf>
      <numFmt numFmtId="30" formatCode="@"/>
    </dxf>
    <dxf>
      <numFmt numFmtId="19" formatCode="d/mm/yyyy"/>
    </dxf>
    <dxf>
      <numFmt numFmtId="19" formatCode="d/mm/yyyy"/>
    </dxf>
    <dxf>
      <numFmt numFmtId="165" formatCode="_-[$$-240A]\ * #,##0_-;\-[$$-240A]\ * #,##0_-;_-[$$-240A]\ * &quot;-&quot;_-;_-@_-"/>
    </dxf>
    <dxf>
      <numFmt numFmtId="30" formatCode="@"/>
      <alignment horizontal="general" vertical="bottom" textRotation="0" wrapText="0" indent="0" justifyLastLine="0" shrinkToFit="0" readingOrder="0"/>
    </dxf>
    <dxf>
      <alignment horizontal="general" vertical="bottom" textRotation="0" wrapText="1" indent="0" justifyLastLine="0" shrinkToFit="0" readingOrder="0"/>
    </dxf>
    <dxf>
      <numFmt numFmtId="30" formatCode="@"/>
    </dxf>
    <dxf>
      <numFmt numFmtId="164" formatCode="#,##0.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57DF7.AAC37CF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1417108</xdr:colOff>
      <xdr:row>1</xdr:row>
      <xdr:rowOff>184977</xdr:rowOff>
    </xdr:to>
    <xdr:pic>
      <xdr:nvPicPr>
        <xdr:cNvPr id="2" name="Imagen 1" descr="cid:image002.png@01D4BEDC.FA582430">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42900" y="0"/>
          <a:ext cx="5398558" cy="737427"/>
        </a:xfrm>
        <a:prstGeom prst="rect">
          <a:avLst/>
        </a:prstGeom>
        <a:solidFill>
          <a:schemeClr val="bg1"/>
        </a:solid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tricia.marin\AppData\Local\Microsoft\Windows\INetCache\Content.Outlook\0JEU5LHZ\Desagregacion%20X%20Dependenci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agregacion Por Dependencias"/>
      <sheetName val="Control Cdp's"/>
      <sheetName val="ADMTIVA"/>
      <sheetName val="Hoja1"/>
    </sheetNames>
    <sheetDataSet>
      <sheetData sheetId="0"/>
      <sheetData sheetId="1">
        <row r="80">
          <cell r="N80">
            <v>1204000000</v>
          </cell>
        </row>
      </sheetData>
      <sheetData sheetId="2"/>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atricia Marin Ruiz" refreshedDate="43861.508491319444" createdVersion="6" refreshedVersion="6" minRefreshableVersion="3" recordCount="109" xr:uid="{00000000-000A-0000-FFFF-FFFF09000000}">
  <cacheSource type="worksheet">
    <worksheetSource name="Tabla_owssvr"/>
  </cacheSource>
  <cacheFields count="35">
    <cacheField name="ID" numFmtId="1">
      <sharedItems containsSemiMixedTypes="0" containsString="0" containsNumber="1" containsInteger="1" minValue="1" maxValue="110"/>
    </cacheField>
    <cacheField name="Proceso Sistema Integral de Gestión y Control - SGIC" numFmtId="49">
      <sharedItems/>
    </cacheField>
    <cacheField name="Dimensión MIPG" numFmtId="49">
      <sharedItems/>
    </cacheField>
    <cacheField name="Dependencia" numFmtId="49">
      <sharedItems count="8">
        <s v="VICEPRESIDENCIA DE OPERACIONES, REGALÍAS Y PARTICIPACIONES"/>
        <s v="VICEPRESIDENCIA ADMINISTRATIVA Y FINANCIERA"/>
        <s v="OFICINA ASESORA JURÍDICA"/>
        <s v="VICEPRESIDENCIA DE CONTRATOS DE HIDROCARBUROS"/>
        <s v="PRESIDENCIA"/>
        <s v="OFICINA DE TECNOLOGÍAS DE LA INFORMACIÓN"/>
        <s v="VICEPRESIDENCIA TÉCNICA"/>
        <s v="VICEPRESIDENCIA DE PROMOCIÓN Y ASIGNACIÓN  DE ÁREAS"/>
      </sharedItems>
    </cacheField>
    <cacheField name="Grupo Interno de Trabajo" numFmtId="49">
      <sharedItems count="12">
        <s v="Reservas y Operaciones (Fiscalización)"/>
        <s v="Administrativo y Financiero"/>
        <s v="No Aplica"/>
        <s v="Seguimiento a Contratos en Exploración"/>
        <s v="Seguimiento a Contratos en Producción"/>
        <s v="Planeación"/>
        <s v="Regalías y Derechos Económicos"/>
        <s v="Talento Humano"/>
        <s v="Seguridad, Comunidades y Medio Ambiente"/>
        <s v="Gestión de la Información Técnica"/>
        <s v="Gestión del Conocimiento"/>
        <s v="Reservas y Operaciones"/>
      </sharedItems>
    </cacheField>
    <cacheField name="Objetivo Estratégico" numFmtId="49">
      <sharedItems/>
    </cacheField>
    <cacheField name="Estrategia" numFmtId="49">
      <sharedItems/>
    </cacheField>
    <cacheField name="Indicador Estratégico" numFmtId="49">
      <sharedItems/>
    </cacheField>
    <cacheField name="Plan o Programa" numFmtId="49">
      <sharedItems/>
    </cacheField>
    <cacheField name="Fuente Presupuestal" numFmtId="49">
      <sharedItems count="4">
        <s v="Gastos de comercialización"/>
        <s v="Sistema General de Regalías"/>
        <s v="Otros gastos de funcionamiento"/>
        <s v="Proyecto de inversión DNP"/>
      </sharedItems>
    </cacheField>
    <cacheField name="Proyecto de Inversión DNP" numFmtId="49">
      <sharedItems/>
    </cacheField>
    <cacheField name="Producto Cadena de Valor DNP" numFmtId="49">
      <sharedItems/>
    </cacheField>
    <cacheField name="Actividad Cadena de Valor DNP" numFmtId="49">
      <sharedItems/>
    </cacheField>
    <cacheField name="Nombre Proyecto Interno o Gestión General" numFmtId="49">
      <sharedItems/>
    </cacheField>
    <cacheField name="Indicador del Entregable o Producto" numFmtId="49">
      <sharedItems/>
    </cacheField>
    <cacheField name="Meta de la Vigencia 2019" numFmtId="164">
      <sharedItems containsSemiMixedTypes="0" containsString="0" containsNumber="1" minValue="1" maxValue="773576"/>
    </cacheField>
    <cacheField name="Unidad de Medida" numFmtId="49">
      <sharedItems/>
    </cacheField>
    <cacheField name="Descripción del Indicador" numFmtId="0">
      <sharedItems longText="1"/>
    </cacheField>
    <cacheField name="Fórmula del Indicador" numFmtId="49">
      <sharedItems containsBlank="1"/>
    </cacheField>
    <cacheField name="Presupuesto Programado" numFmtId="165">
      <sharedItems containsSemiMixedTypes="0" containsString="0" containsNumber="1" containsInteger="1" minValue="0" maxValue="156150000000"/>
    </cacheField>
    <cacheField name="Fecha Inicio" numFmtId="14">
      <sharedItems containsSemiMixedTypes="0" containsNonDate="0" containsDate="1" containsString="0" minDate="1931-01-02T00:00:00" maxDate="2020-07-03T00:00:00"/>
    </cacheField>
    <cacheField name="Fecha Fin" numFmtId="14">
      <sharedItems containsSemiMixedTypes="0" containsNonDate="0" containsDate="1" containsString="0" minDate="2020-01-31T00:00:00" maxDate="2021-02-01T00:00:00"/>
    </cacheField>
    <cacheField name="Tendencia" numFmtId="49">
      <sharedItems/>
    </cacheField>
    <cacheField name="Periodicidad de Seguimiento" numFmtId="49">
      <sharedItems/>
    </cacheField>
    <cacheField name="Avance Cuantitativo" numFmtId="164">
      <sharedItems containsSemiMixedTypes="0" containsString="0" containsNumber="1" minValue="0" maxValue="76.900000000000006"/>
    </cacheField>
    <cacheField name="Descripción del Avance o Justificación del Incumplimiento" numFmtId="0">
      <sharedItems containsBlank="1"/>
    </cacheField>
    <cacheField name="Evidencia del Avance Registrado" numFmtId="0">
      <sharedItems containsBlank="1"/>
    </cacheField>
    <cacheField name="Ejecución Presupuestal Compromiso" numFmtId="165">
      <sharedItems containsString="0" containsBlank="1" containsNumber="1" containsInteger="1" minValue="0" maxValue="0"/>
    </cacheField>
    <cacheField name="Ejecución Presupuestal Obligación" numFmtId="165">
      <sharedItems containsString="0" containsBlank="1" containsNumber="1" containsInteger="1" minValue="0" maxValue="0"/>
    </cacheField>
    <cacheField name="Cambios Solicitados por la Dependencia" numFmtId="0">
      <sharedItems containsBlank="1"/>
    </cacheField>
    <cacheField name="Modificado" numFmtId="22">
      <sharedItems containsSemiMixedTypes="0" containsNonDate="0" containsDate="1" containsString="0" minDate="2020-01-15T15:07:22" maxDate="2020-01-31T12:11:08"/>
    </cacheField>
    <cacheField name="Modificado por" numFmtId="49">
      <sharedItems/>
    </cacheField>
    <cacheField name="Estado de aprobación" numFmtId="49">
      <sharedItems/>
    </cacheField>
    <cacheField name="Tipo de elemento" numFmtId="49">
      <sharedItems/>
    </cacheField>
    <cacheField name="Ruta de acceso" numFmtId="4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n v="47"/>
    <s v="Control de Operaciones y Gestión Volumétrica"/>
    <s v="Evaluación de Resultados"/>
    <x v="0"/>
    <x v="0"/>
    <s v="Contribuir al desarrollo de la seguridad energética y en la generación de excedentes de exportación de hidrocarburos."/>
    <s v="Mantener niveles de reservas y producción de hidrocarburos"/>
    <s v="Producción promedio diaria de gas"/>
    <s v="Plan Estratégico Institucional / Plan Nacional de Desarrollo"/>
    <x v="0"/>
    <s v="No Aplica"/>
    <s v="No Aplica"/>
    <s v="No Aplica"/>
    <s v="Mantener niveles de reservas y producción de hidrocarburos"/>
    <s v="Producción promedio diaria de gas"/>
    <n v="1041"/>
    <s v="Millones de pies cúbicos de gas por día (MPCD)"/>
    <s v="Mide la cantidad de pies cúbicos de gas comercializado que, en promedio, se extraen diariamente en el territorio nacional"/>
    <s v="(No. Millones de pies cúbicos mes / No. días mes)."/>
    <n v="0"/>
    <d v="2020-01-01T00:00:00"/>
    <d v="2021-01-31T00:00:00"/>
    <s v="Constante"/>
    <s v="Mensual"/>
    <n v="0"/>
    <m/>
    <m/>
    <m/>
    <m/>
    <m/>
    <d v="2020-01-31T09:02:10"/>
    <s v="Hernan Arnulfo Mendez Triana"/>
    <s v="En espera"/>
    <s v="Elemento"/>
    <s v="pwa/Plan de Acción Institucional_ANH/Lists/Plan de Accin ANH 2020"/>
  </r>
  <r>
    <n v="48"/>
    <s v="Control de Operaciones y Gestión Volumétrica"/>
    <s v="Evaluación de Resultados"/>
    <x v="0"/>
    <x v="0"/>
    <s v="Contribuir al desarrollo de la seguridad energética y en la generación de excedentes de exportación de hidrocarburos."/>
    <s v="Mantener niveles de reservas y producción de hidrocarburos"/>
    <s v="Producción promedio diaria de crudo"/>
    <s v="Plan Estratégico Institucional / Plan Nacional de Desarrollo"/>
    <x v="0"/>
    <s v="No Aplica"/>
    <s v="No Aplica"/>
    <s v="No Aplica"/>
    <s v="Mantener niveles de reservas y producción de hidrocarburos"/>
    <s v="Producción promedio diaria de crudo  (petróleo)"/>
    <n v="905"/>
    <s v="Miles de barriles promedio día (KBPD)"/>
    <s v="Mide la cantidad de barriles de petróleo que, en promedio, se extraen diariamente en el territorio nacional a través de los diferentes campos productores, constituyéndose en base para el cálculo de las regalías y otros recursos que soportan proyectos de inversión social en las regiones."/>
    <s v="(No. Miles de barriles mes / No. días mes)."/>
    <n v="0"/>
    <d v="2020-01-01T00:00:00"/>
    <d v="2021-01-31T00:00:00"/>
    <s v="Constante"/>
    <s v="Mensual"/>
    <n v="0"/>
    <m/>
    <m/>
    <m/>
    <m/>
    <m/>
    <d v="2020-01-31T08:53:56"/>
    <s v="Hernan Arnulfo Mendez Triana"/>
    <s v="En espera"/>
    <s v="Elemento"/>
    <s v="pwa/Plan de Acción Institucional_ANH/Lists/Plan de Accin ANH 2020"/>
  </r>
  <r>
    <n v="104"/>
    <s v="Control de Operaciones y Gestión Volumétrica"/>
    <s v="Gestión con Valores para Resultados"/>
    <x v="0"/>
    <x v="0"/>
    <s v="Contribuir al desarrollo de la seguridad energética y en la generación de excedentes de exportación de hidrocarburos."/>
    <s v="Mantener niveles de reservas y producción de hidrocarburos"/>
    <s v="No Aplica"/>
    <s v="Plan de Acción Institucional"/>
    <x v="1"/>
    <s v="No Aplica"/>
    <s v="No Aplica"/>
    <s v="No Aplica"/>
    <s v="Ejercer seguimiento y control a las actividades de explotación de hidrocarburos en el marco de la función delegada de fiscalización"/>
    <s v="Visitas de seguimiento a campos productores de crudo"/>
    <n v="1251"/>
    <s v="Unidad"/>
    <s v="Mide el número de visitas de seguimiento realizadas a campos productores de crudo por parte de los ingenieros de apoyo al ejercicio de la función delegadas de fiscalización"/>
    <s v="Sumatoria del numero de visitas realizadas mes a mes a los campos productores de crudo"/>
    <n v="0"/>
    <d v="2020-01-01T00:00:00"/>
    <d v="2020-12-31T00:00:00"/>
    <s v="Creciente"/>
    <s v="Mensual"/>
    <n v="0"/>
    <s v="​_x000a_"/>
    <m/>
    <m/>
    <m/>
    <m/>
    <d v="2020-01-31T09:09:25"/>
    <s v="Hernan Arnulfo Mendez Triana"/>
    <s v="En espera"/>
    <s v="Elemento"/>
    <s v="pwa/Plan de Acción Institucional_ANH/Lists/Plan de Accin ANH 2020"/>
  </r>
  <r>
    <n v="105"/>
    <s v="Control de Operaciones y Gestión Volumétrica"/>
    <s v="Gestión con Valores para Resultados"/>
    <x v="0"/>
    <x v="0"/>
    <s v="Contribuir al desarrollo de la seguridad energética y en la generación de excedentes de exportación de hidrocarburos."/>
    <s v="Mantener niveles de reservas y producción de hidrocarburos"/>
    <s v="No Aplica"/>
    <s v="Plan de Acción Institucional"/>
    <x v="1"/>
    <s v="No Aplica"/>
    <s v="No Aplica"/>
    <s v="No Aplica"/>
    <s v="Ejercer seguimiento y control a las actividades de explotación de hidrocarburos en el marco de la función delegada de fiscalización"/>
    <s v="Visitas de seguimiento a campos productores de gas"/>
    <n v="78"/>
    <s v="Unidad"/>
    <s v="Mide el número de visitas de seguimiento realizadas a los campos productores de gas por parte de los ingenieros del grupo de fiscalziación "/>
    <s v="Sumatoria acumulada del número de visitas efectuadas mes a mes a los campos productores de gas"/>
    <n v="0"/>
    <d v="2020-01-01T00:00:00"/>
    <d v="2020-12-31T00:00:00"/>
    <s v="Creciente"/>
    <s v="Mensual"/>
    <n v="0"/>
    <s v="​_x000a_"/>
    <m/>
    <m/>
    <m/>
    <m/>
    <d v="2020-01-31T08:12:23"/>
    <s v="Hernan Arnulfo Mendez Triana"/>
    <s v="En espera"/>
    <s v="Elemento"/>
    <s v="pwa/Plan de Acción Institucional_ANH/Lists/Plan de Accin ANH 2020"/>
  </r>
  <r>
    <n v="107"/>
    <s v="Control de Operaciones y Gestión Volumétrica"/>
    <s v="Gestión con Valores para Resultados"/>
    <x v="0"/>
    <x v="0"/>
    <s v="Contribuir al desarrollo de la seguridad energética y en la generación de excedentes de exportación de hidrocarburos."/>
    <s v="Mantener niveles de reservas y producción de hidrocarburos"/>
    <s v="No Aplica"/>
    <s v="Plan de Acción Institucional"/>
    <x v="1"/>
    <s v="No Aplica"/>
    <s v="No Aplica"/>
    <s v="No Aplica"/>
    <s v="Ejercer seguimiento y control a las actividades de explotación de hidrocarburos en el marco de la función delegada de fiscalización"/>
    <s v="Informes de auditorias externas desarrolladas para la determinación del desempeño de los sistemas de medición de cantidad y calidad de hidrocarburos y verificación de buenas practicas"/>
    <n v="140"/>
    <s v="Unidad"/>
    <s v="Mide la recepción de informes de auditorias externas a conjunto de facilidades de producción priorizadas por el Grupo de Fiscalización"/>
    <s v="Sumatoria del número de informes de auditorias externas realizadas por mes"/>
    <n v="1500000000"/>
    <d v="2020-06-15T00:00:00"/>
    <d v="2020-12-15T00:00:00"/>
    <s v="Creciente"/>
    <s v="Mensual"/>
    <n v="0"/>
    <m/>
    <m/>
    <m/>
    <m/>
    <m/>
    <d v="2020-01-31T08:29:32"/>
    <s v="Hernan Arnulfo Mendez Triana"/>
    <s v="En espera"/>
    <s v="Elemento"/>
    <s v="pwa/Plan de Acción Institucional_ANH/Lists/Plan de Accin ANH 2020"/>
  </r>
  <r>
    <n v="108"/>
    <s v="Control de Operaciones y Gestión Volumétrica"/>
    <s v="Gestión del Conocimiento y la Innovación"/>
    <x v="0"/>
    <x v="0"/>
    <s v="Contribuir al desarrollo de la seguridad energética y en la generación de excedentes de exportación de hidrocarburos."/>
    <s v="Mantener niveles de reservas y producción de hidrocarburos"/>
    <s v="No Aplica"/>
    <s v="Plan de Acción Institucional"/>
    <x v="1"/>
    <s v="No Aplica"/>
    <s v="No Aplica"/>
    <s v="No Aplica"/>
    <s v="Ejercer seguimiento y control a las actividades de explotación de hidrocarburos en el marco de la función delegada de fiscalización"/>
    <s v="Estudio comparativo de practicas de fiscalización y propuesta de mejoras al modelo colombiano"/>
    <n v="1"/>
    <s v="Unidad"/>
    <s v="Mide la recepción de informe con análisis comparativo del modelo de fiscalización implementado en el país versus los desarrollados en paises de la región y otros modelos más avanzados, con recomendaciones para optimizar el proceso de fiscalización."/>
    <s v="Estudio contratado y ejecutado"/>
    <n v="2000000000"/>
    <d v="2020-05-01T00:00:00"/>
    <d v="2020-11-30T00:00:00"/>
    <s v="Constante"/>
    <s v="Mensual"/>
    <n v="0"/>
    <m/>
    <m/>
    <m/>
    <m/>
    <m/>
    <d v="2020-01-31T08:15:30"/>
    <s v="Hernan Arnulfo Mendez Triana"/>
    <s v="En espera"/>
    <s v="Elemento"/>
    <s v="pwa/Plan de Acción Institucional_ANH/Lists/Plan de Accin ANH 2020"/>
  </r>
  <r>
    <n v="91"/>
    <s v="Gestión Administrativa"/>
    <s v="Gestión con Valores para Resultados"/>
    <x v="1"/>
    <x v="1"/>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x v="2"/>
    <s v="No Aplica"/>
    <s v="No Aplica"/>
    <s v="No Aplica"/>
    <s v="GESTIÓN GENERAL"/>
    <s v="BIENES Y SERVICIOS ADQUIRIDOS PARA EL FUNCIONAMIENTO DE LA ANH"/>
    <n v="100"/>
    <s v="Porcentaje"/>
    <s v="Corresponde a los procesos de contratación adelantados para la adquisición de bienes y servicios para el funcionamiento de la entidad"/>
    <s v="(No. de Contratos suscritos / No. de contratos a suscribir según PAA) * 100"/>
    <n v="856000000"/>
    <d v="2020-01-01T00:00:00"/>
    <d v="2020-12-31T00:00:00"/>
    <s v="Creciente"/>
    <s v="Semestral"/>
    <n v="0"/>
    <m/>
    <m/>
    <m/>
    <m/>
    <m/>
    <d v="2020-01-30T11:26:20"/>
    <s v="Alexandra Galvis Lizarazo"/>
    <s v="En espera"/>
    <s v="Elemento"/>
    <s v="pwa/Plan de Acción Institucional_ANH/Lists/Plan de Accin ANH 2020"/>
  </r>
  <r>
    <n v="3"/>
    <s v="Gestión Contractual"/>
    <s v="Gestión con Valores para Resultados"/>
    <x v="2"/>
    <x v="2"/>
    <s v="Asegurar la funcionalidad del Sistema de Gestión Integrado y de Control, alcanzando la mejora continua de los procesos."/>
    <s v="Fortalecer el desarrollo institucional para la generación de valor público"/>
    <s v="Evaluación de la gestión institucional FURAG II (MIPG-ANH)"/>
    <s v="Plan Anual de Adquisiciones"/>
    <x v="0"/>
    <s v="No Aplica"/>
    <s v="No Aplica"/>
    <s v="No Aplica"/>
    <s v="Selección de contratistas a través de las diferentes modalidades de contratación de acuerdo con la normativa vigente."/>
    <s v="Procesos de selección realizados durante la vigencia"/>
    <n v="100"/>
    <s v="Porcentaje"/>
    <s v="Los procesos son adelantados según la documentación radicada por cada Vicepresidencia, que cumpla con los requisitos para adelantar los procesos contractuales.​"/>
    <m/>
    <n v="2795000000"/>
    <d v="2020-01-01T00:00:00"/>
    <d v="2020-12-31T00:00:00"/>
    <s v="Constante"/>
    <s v="Semestral"/>
    <n v="0"/>
    <s v="​N/A_x000a_"/>
    <s v="​N/A_x000a_"/>
    <n v="0"/>
    <n v="0"/>
    <s v="N/A"/>
    <d v="2020-01-15T15:11:28"/>
    <s v="Maribel Rodriguez Moreno"/>
    <s v="Aprobado"/>
    <s v="Elemento"/>
    <s v="pwa/Plan de Acción Institucional_ANH/Lists/Plan de Accin ANH 2020"/>
  </r>
  <r>
    <n v="7"/>
    <s v="Gestión Contractual"/>
    <s v="Gestión con Valores para Resultados"/>
    <x v="2"/>
    <x v="2"/>
    <s v="Contribuir al desarrollo de la seguridad energética y en la generación de excedentes de exportación de hidrocarburos."/>
    <s v="Generar nuevas oportunidades en Yacimientos No Convencionales - YNC"/>
    <s v="Investigaciones especializadas en YNC"/>
    <s v="Plan Estratégico Institucional / Plan Nacional de Desarrollo"/>
    <x v="0"/>
    <s v="No Aplica"/>
    <s v="No Aplica"/>
    <s v="No Aplica"/>
    <s v="Acompañar el proceso de contratación administrativa para la reglamentación de los términos contractuales en materia de YNC"/>
    <s v="Contrato Celebrado producto del proceso  de Contratacion Administrativa del personal especializado para la eleboracion del Documento proyecto de reglamentación YNC"/>
    <n v="1"/>
    <s v="Unidad"/>
    <s v="Apoyo de la Oficina Asesora Juridica en el proceso de contratacion una vez se haya estructurado y radicado por parte del area tecnica responsable"/>
    <m/>
    <n v="650000000"/>
    <d v="2020-01-01T00:00:00"/>
    <d v="2020-12-31T00:00:00"/>
    <s v="Constante"/>
    <s v="Anual"/>
    <n v="0"/>
    <s v="N/A_x000a__x000a_"/>
    <s v="​N/A_x000a_"/>
    <n v="0"/>
    <n v="0"/>
    <s v="N/A"/>
    <d v="2020-01-20T08:48:21"/>
    <s v="Maribel Rodriguez Moreno"/>
    <s v="En espera"/>
    <s v="Elemento"/>
    <s v="pwa/Plan de Acción Institucional_ANH/Lists/Plan de Accin ANH 2020"/>
  </r>
  <r>
    <n v="95"/>
    <s v="Gestión de Contratos en Exploración"/>
    <s v="Evaluación de Resultados"/>
    <x v="3"/>
    <x v="3"/>
    <s v="Contribuir al desarrollo de la seguridad energética y en la generación de excedentes de exportación de hidrocarburos."/>
    <s v="Estimular la actividad de exploración y producción de hidrocarburos"/>
    <s v="Pozos Exploratorios Perforados"/>
    <s v="Plan Estratégico Institucional / Plan Nacional de Desarrollo"/>
    <x v="0"/>
    <s v="No Aplica"/>
    <s v="No Aplica"/>
    <s v="No Aplica"/>
    <s v="Realizar seguimiento a contratos en exploración y producción"/>
    <s v="Pozos Exploratorios Perforados"/>
    <n v="42"/>
    <s v="Número"/>
    <s v="​​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
    <s v="Sumatoria del número de Pozos Exploratorios perforados en el mes"/>
    <n v="0"/>
    <d v="2020-01-01T00:00:00"/>
    <d v="2020-12-31T00:00:00"/>
    <s v="Creciente"/>
    <s v="Mensual"/>
    <n v="0"/>
    <m/>
    <m/>
    <m/>
    <m/>
    <m/>
    <d v="2020-01-30T15:39:29"/>
    <s v="Patricia Marin Ruiz"/>
    <s v="En espera"/>
    <s v="Elemento"/>
    <s v="pwa/Plan de Acción Institucional_ANH/Lists/Plan de Accin ANH 2020"/>
  </r>
  <r>
    <n v="96"/>
    <s v="Gestión de Contratos en Exploración"/>
    <s v="Evaluación de Resultados"/>
    <x v="3"/>
    <x v="3"/>
    <s v="Contribuir al desarrollo de la seguridad energética y en la generación de excedentes de exportación de hidrocarburos."/>
    <s v="Estimular la actividad de exploración y producción de hidrocarburos"/>
    <s v="Sísmica 2D equivalente"/>
    <s v="Plan Estratégico Institucional / Plan Nacional de Desarrollo"/>
    <x v="0"/>
    <s v="No Aplica"/>
    <s v="No Aplica"/>
    <s v="No Aplica"/>
    <s v="Gestión General 2: Realizar seguimiento a contratos en exploración y producción"/>
    <s v="Sísmica 2D Equivalente"/>
    <n v="1400"/>
    <s v="Kilómetro"/>
    <s v="​Cuantificar los Kilómetros de sísmica 2D equivalente adquiridos durante  el 2019, en cumplimiento de los compromisos exploratorios correspondientes a los Programa Exploratorio Mínimo y Adicional, Programa Exploratorio Posterior o ejecutados como actividad adicional en los Contratos y Convenios E&amp;P y Contratos de Evaluación Técnica._x000a_"/>
    <s v="Kilómetros sísmica 2D equivalente adquiridos / mes"/>
    <n v="0"/>
    <d v="2020-01-01T00:00:00"/>
    <d v="2020-12-31T00:00:00"/>
    <s v="Creciente"/>
    <s v="Mensual"/>
    <n v="0"/>
    <m/>
    <m/>
    <m/>
    <m/>
    <m/>
    <d v="2020-01-30T15:43:04"/>
    <s v="Patricia Marin Ruiz"/>
    <s v="En espera"/>
    <s v="Elemento"/>
    <s v="pwa/Plan de Acción Institucional_ANH/Lists/Plan de Accin ANH 2020"/>
  </r>
  <r>
    <n v="97"/>
    <s v="Gestión de Contratos en Exploración"/>
    <s v="Evaluación de Resultados"/>
    <x v="3"/>
    <x v="3"/>
    <s v="Contribuir al desarrollo de la seguridad energética y en la generación de excedentes de exportación de hidrocarburos."/>
    <s v="Estimular la actividad de exploración y producción de hidrocarburos"/>
    <s v="Cumplimiento del plan de inversión de los contratos E&amp;P en exploración"/>
    <s v="Plan Estratégico Institucional / Plan Nacional de Desarrollo"/>
    <x v="0"/>
    <s v="No Aplica"/>
    <s v="No Aplica"/>
    <s v="No Aplica"/>
    <s v="Gestión General 2: Realizar seguimiento a contratos en exploración y producción"/>
    <s v="Cumplimiento del plan de inversiones de los contratos E&amp;P en Exploración"/>
    <n v="215"/>
    <s v="Millones de dólares estadounidenses (USD)"/>
    <s v="​​El indicador muestra el cumplimiento de los compromisos en inversión acordado en los contratos de hidrocarburos en periodo de exploración, a través de la perforación de pozos exploratorios y adquisición de sísmica 2D equivalente.​_x000a_"/>
    <s v="(Valor real de la ejecución/Valor de inversión programada)"/>
    <n v="0"/>
    <d v="2020-01-01T00:00:00"/>
    <d v="2020-12-31T00:00:00"/>
    <s v="Creciente"/>
    <s v="Mensual"/>
    <n v="0"/>
    <m/>
    <m/>
    <m/>
    <m/>
    <m/>
    <d v="2020-01-30T15:56:13"/>
    <s v="Patricia Marin Ruiz"/>
    <s v="En espera"/>
    <s v="Elemento"/>
    <s v="pwa/Plan de Acción Institucional_ANH/Lists/Plan de Accin ANH 2020"/>
  </r>
  <r>
    <n v="98"/>
    <s v="Gestión de Contratos en Exploración"/>
    <s v="Evaluación de Resultados"/>
    <x v="3"/>
    <x v="3"/>
    <s v="Contribuir al desarrollo de la seguridad energética y en la generación de excedentes de exportación de hidrocarburos."/>
    <s v="Estimular la actividad de exploración y producción de hidrocarburos"/>
    <s v="No Aplica"/>
    <s v="Plan de Acción Institucional"/>
    <x v="0"/>
    <s v="No Aplica"/>
    <s v="No Aplica"/>
    <s v="No Aplica"/>
    <s v="Gestión General 2: Realizar seguimiento a contratos en exploración y producción"/>
    <s v="Nivel de Respuesta a las Solicitudes de los Operadores para la gestión de contratos de hidrocarburos"/>
    <n v="90"/>
    <s v="Porcentaje"/>
    <s v="​​El indicador muestra la eficacia en la respuesta a las solicitudes del Operador allegadas a la Gerencia de Seguimiento a Contratos en Exploración_x000a_"/>
    <s v="(Número de solicitudes atendidas  / Total de solicitudes recibidas )*100"/>
    <n v="3176000000"/>
    <d v="2020-01-01T00:00:00"/>
    <d v="2020-12-31T00:00:00"/>
    <s v="Creciente"/>
    <s v="Mensual"/>
    <n v="0"/>
    <m/>
    <m/>
    <m/>
    <m/>
    <m/>
    <d v="2020-01-30T16:00:21"/>
    <s v="Patricia Marin Ruiz"/>
    <s v="En espera"/>
    <s v="Elemento"/>
    <s v="pwa/Plan de Acción Institucional_ANH/Lists/Plan de Accin ANH 2020"/>
  </r>
  <r>
    <n v="99"/>
    <s v="Gestión de Contratos en Exploración"/>
    <s v="Evaluación de Resultados"/>
    <x v="3"/>
    <x v="3"/>
    <s v="Contribuir al desarrollo de la seguridad energética y en la generación de excedentes de exportación de hidrocarburos."/>
    <s v="Estimular la actividad de exploración y producción de hidrocarburos"/>
    <s v="No Aplica"/>
    <s v="Plan de Acción Institucional"/>
    <x v="0"/>
    <s v="No Aplica"/>
    <s v="No Aplica"/>
    <s v="No Aplica"/>
    <s v="Gestión General 2: Realizar seguimiento a contratos en exploración y producción"/>
    <s v="Seguimiento de Garantías en Contrato en Exploración"/>
    <n v="85"/>
    <s v="Porcentaje"/>
    <s v="Se mide la efectividad de respuesta a los requerimientos de garantías de los contratos_x000a_"/>
    <s v="(Número de requerimientos atendidos en el período / Total de los requerimientos de garantías recibidos en el período)*100"/>
    <n v="688000000"/>
    <d v="2020-01-01T00:00:00"/>
    <d v="2020-12-31T00:00:00"/>
    <s v="Creciente"/>
    <s v="Trimestral"/>
    <n v="0"/>
    <m/>
    <m/>
    <m/>
    <m/>
    <m/>
    <d v="2020-01-30T16:06:01"/>
    <s v="Patricia Marin Ruiz"/>
    <s v="En espera"/>
    <s v="Elemento"/>
    <s v="pwa/Plan de Acción Institucional_ANH/Lists/Plan de Accin ANH 2020"/>
  </r>
  <r>
    <n v="100"/>
    <s v="Gestión de Contratos en Exploración"/>
    <s v="Evaluación de Resultados"/>
    <x v="3"/>
    <x v="3"/>
    <s v="Contribuir al desarrollo de la seguridad energética y en la generación de excedentes de exportación de hidrocarburos."/>
    <s v="Estimular la actividad de exploración y producción de hidrocarburos"/>
    <s v="No Aplica"/>
    <s v="Plan de Acción Institucional"/>
    <x v="2"/>
    <s v="No Aplica"/>
    <s v="No Aplica"/>
    <s v="No Aplica"/>
    <s v="Gestión General 2: Realizar seguimiento a contratos en exploración y producción"/>
    <s v="Acuerdo de Traslado de Inversiones Implementado"/>
    <n v="1"/>
    <s v="Número"/>
    <s v="​Establecer​​los lineamientos del proyecto de acuerdo, particularmente aquellos relacionados con la fórmula y los criterios para evaluar las propuestas de traslado de inversión que presenten los contratistas​_x000a_"/>
    <s v="Implementacion del Acuerdo"/>
    <n v="226000000"/>
    <d v="2020-01-01T00:00:00"/>
    <d v="2020-12-31T00:00:00"/>
    <s v="Creciente"/>
    <s v="Bimestral"/>
    <n v="0"/>
    <m/>
    <m/>
    <m/>
    <m/>
    <m/>
    <d v="2020-01-30T14:15:00"/>
    <s v="Libardo Andres Huertas Cuevas"/>
    <s v="En espera"/>
    <s v="Elemento"/>
    <s v="pwa/Plan de Acción Institucional_ANH/Lists/Plan de Accin ANH 2020"/>
  </r>
  <r>
    <n v="101"/>
    <s v="Gestión de Contratos en Producción"/>
    <s v="Evaluación de Resultados"/>
    <x v="3"/>
    <x v="4"/>
    <s v="Contribuir al desarrollo de la seguridad energética y en la generación de excedentes de exportación de hidrocarburos."/>
    <s v="Estimular la actividad de exploración y producción de hidrocarburos"/>
    <s v="No Aplica"/>
    <s v="Plan de Acción Institucional"/>
    <x v="0"/>
    <s v="No Aplica"/>
    <s v="No Aplica"/>
    <s v="No Aplica"/>
    <s v="Gestión General 2: Realizar seguimiento a contratos en exploración y producción"/>
    <s v="Seguimiento a Informes y Reportes de Contratos en Producción"/>
    <n v="85"/>
    <s v="Porcentaje"/>
    <s v="​Se requiere medir el seguimiento que hace la Gerencia de Seguimiento a Contratos en Producción a través de los Informes de Verificación (IVE) a los reportes que deben presentar las compañías que tienen contratos y convenios E&amp;P con la ANH.​_x000a_"/>
    <s v="(Suma de los informes de PTE, PLEX, IES, que de acuerdo a la normatividad y contratos tienen que presentar las compañías en el trimestre a la ANH / Total número de informes exigibles para seguimiento)*100"/>
    <n v="3341000000"/>
    <d v="2020-01-01T00:00:00"/>
    <d v="2020-12-31T00:00:00"/>
    <s v="Creciente"/>
    <s v="Trimestral"/>
    <n v="0"/>
    <m/>
    <m/>
    <m/>
    <m/>
    <m/>
    <d v="2020-01-30T15:37:23"/>
    <s v="Libardo Andres Huertas Cuevas"/>
    <s v="En espera"/>
    <s v="Elemento"/>
    <s v="pwa/Plan de Acción Institucional_ANH/Lists/Plan de Accin ANH 2020"/>
  </r>
  <r>
    <n v="76"/>
    <s v="Gestión de Proyectos"/>
    <s v="Evaluación de Resultados"/>
    <x v="1"/>
    <x v="5"/>
    <s v="Asegurar la funcionalidad del Sistema de Gestión Integrado y de Control, alcanzando la mejora continua de los procesos."/>
    <s v="Fortalecer el desarrollo institucional para la generación de valor público"/>
    <s v="Evaluación de la gestión institucional FURAG II (MIPG-ANH)"/>
    <s v="Plan Estratégico Institucional / Plan Nacional de Desarrollo"/>
    <x v="0"/>
    <s v="No Aplica"/>
    <s v="No Aplica"/>
    <s v="No Aplica"/>
    <s v="Oficina de proyectos - PMO de la ANH Fase I"/>
    <s v="Asesorías realizadas para la formulación, ajuste, y seguimiento a proyectos de la ANH"/>
    <n v="100"/>
    <s v="Porcentaje"/>
    <s v="Corresponde a las sesorías realizadas para la formulación, ajuste, y seguimiento a proyectos de la ANH; en el marco del proceso de Gestión de Proyectos._x000a_"/>
    <s v="(sesorías realizadas para la formulación, ajuste, y seguimiento a proyectos de la ANH/ Asesorías solicitadas por las dependencias)*100"/>
    <n v="79032258"/>
    <d v="2020-01-01T00:00:00"/>
    <d v="2020-12-31T00:00:00"/>
    <s v="Constante"/>
    <s v="Trimestral"/>
    <n v="0"/>
    <m/>
    <m/>
    <m/>
    <m/>
    <m/>
    <d v="2020-01-31T09:24:41"/>
    <s v="Patricia Marin Ruiz"/>
    <s v="En espera"/>
    <s v="Elemento"/>
    <s v="pwa/Plan de Acción Institucional_ANH/Lists/Plan de Accin ANH 2020"/>
  </r>
  <r>
    <n v="77"/>
    <s v="Gestión de Proyectos"/>
    <s v="Evaluación de Resultados"/>
    <x v="1"/>
    <x v="5"/>
    <s v="Asegurar la funcionalidad del Sistema de Gestión Integrado y de Control, alcanzando la mejora continua de los procesos."/>
    <s v="Fortalecer el desarrollo institucional para la generación de valor público"/>
    <s v="Evaluación de la gestión institucional FURAG II (MIPG-ANH)"/>
    <s v="Plan Estratégico Institucional / Plan Nacional de Desarrollo"/>
    <x v="0"/>
    <s v="No Aplica"/>
    <s v="No Aplica"/>
    <s v="No Aplica"/>
    <s v="Oficina de proyectos - PMO de la ANH Fase I"/>
    <s v="Tablero de control a la ejecución de proyectos implementado"/>
    <n v="1"/>
    <s v="Unidad"/>
    <s v="Correponde al tablero consolidado sobre el seguimiento a la ejecución de proyectos implementado"/>
    <s v="Tablero de control a la ejecución de proyectos implementado"/>
    <n v="0"/>
    <d v="2020-04-01T00:00:00"/>
    <d v="2020-12-31T00:00:00"/>
    <s v="Constante"/>
    <s v="Semestral"/>
    <n v="0"/>
    <m/>
    <m/>
    <m/>
    <m/>
    <m/>
    <d v="2020-01-31T11:11:35"/>
    <s v="Patricia Marin Ruiz"/>
    <s v="En espera"/>
    <s v="Elemento"/>
    <s v="pwa/Plan de Acción Institucional_ANH/Lists/Plan de Accin ANH 2020"/>
  </r>
  <r>
    <n v="78"/>
    <s v="Gestión de Proyectos"/>
    <s v="Evaluación de Resultados"/>
    <x v="1"/>
    <x v="5"/>
    <s v="Asegurar la funcionalidad del Sistema de Gestión Integrado y de Control, alcanzando la mejora continua de los procesos."/>
    <s v="Fortalecer el desarrollo institucional para la generación de valor público"/>
    <s v="Evaluación de la gestión institucional FURAG II (MIPG-ANH)"/>
    <s v="Plan Estratégico Institucional / Plan Nacional de Desarrollo"/>
    <x v="0"/>
    <s v="No Aplica"/>
    <s v="No Aplica"/>
    <s v="No Aplica"/>
    <s v="Oficina de proyectos - PMO de la ANH Fase I"/>
    <s v="Módulo de gestión de proyectos la Oficina de Gestión de Proyectos (Project Management Office - PMO), implementado"/>
    <n v="100"/>
    <s v="Porcentaje"/>
    <s v="Corresponde a las fases implementadas del módulo de gestión de proyectos la Oficina de Gestión de Proyectos (Project Management Office - PMO), basado en la metodología Project Management Institute - PMI, para el uso de la herramienta Project, y la identificación y análisis de riesgos, y de factores críticos de éxito en los proyectos , otros."/>
    <s v="(Fases implementadas del Módulo de gestión de proyectos la Oficina de Gestión de Proyectos (Project Management Office - PMO) /Fases programadas para ejecutar el módulo)*100"/>
    <n v="0"/>
    <d v="2020-04-01T00:00:00"/>
    <d v="2020-12-31T00:00:00"/>
    <s v="Creciente"/>
    <s v="Cuatrimestral"/>
    <n v="0"/>
    <m/>
    <m/>
    <m/>
    <m/>
    <m/>
    <d v="2020-01-29T14:21:41"/>
    <s v="Patricia Marin Ruiz"/>
    <s v="En espera"/>
    <s v="Elemento"/>
    <s v="pwa/Plan de Acción Institucional_ANH/Lists/Plan de Accin ANH 2020"/>
  </r>
  <r>
    <n v="80"/>
    <s v="Gestión de Proyectos"/>
    <s v="Evaluación de Resultados"/>
    <x v="1"/>
    <x v="5"/>
    <s v="Asegurar la funcionalidad del Sistema de Gestión Integrado y de Control, alcanzando la mejora continua de los procesos."/>
    <s v="Fortalecer el desarrollo institucional para la generación de valor público"/>
    <s v="Evaluación de la gestión institucional FURAG II (MIPG-ANH)"/>
    <s v="Plan Estratégico Institucional / Plan Nacional de Desarrollo"/>
    <x v="0"/>
    <s v="No Aplica"/>
    <s v="No Aplica"/>
    <s v="No Aplica"/>
    <s v="Realizar seguimiento a los proyectos  de inversión en ejecución."/>
    <s v="Proyectos de inversión que cuentan con seguimiento completo en el Sistema de Seguimiento a Proyectos de Inversión - SPI"/>
    <n v="5"/>
    <s v="Número"/>
    <s v="​La información del indicador se obtiene mes vencido, corresponde al seguimiento realizado por las dependencias en el SPI, sistema administrado por el Departamento Nacional de Planeación - DNP para hacer seguimiento a la ejecución física (metas) y financiera de los proyectos que se encuentran registrados en el Banco Nacional de Programas y Proyectos - BPIN.​ El correspondiente al mes de diciembre se reporta en los meses de enero y febrero del año siguiente."/>
    <s v="Sumatoria de proyectos de inversión que cuentan con seguimiento completo en el Sistema de Seguimiento a Proyectos de Inversión - SPI"/>
    <n v="0"/>
    <d v="2020-01-01T00:00:00"/>
    <d v="2020-12-31T00:00:00"/>
    <s v="Constante"/>
    <s v="Mensual"/>
    <n v="0"/>
    <m/>
    <m/>
    <m/>
    <m/>
    <m/>
    <d v="2020-01-29T14:41:20"/>
    <s v="Patricia Marin Ruiz"/>
    <s v="En espera"/>
    <s v="Elemento"/>
    <s v="pwa/Plan de Acción Institucional_ANH/Lists/Plan de Accin ANH 2020"/>
  </r>
  <r>
    <n v="109"/>
    <s v="Gestión de Proyectos"/>
    <s v="Direccionamiento Estratégico y Planeación"/>
    <x v="1"/>
    <x v="5"/>
    <s v="Asegurar la funcionalidad del Sistema de Gestión Integrado y de Control, alcanzando la mejora continua de los procesos."/>
    <s v="Fortalecer el desarrollo institucional para la generación de valor público"/>
    <s v="Evaluación de la gestión institucional FURAG II (MIPG-ANH)"/>
    <s v="Plan Estratégico Institucional / Plan Nacional de Desarrollo"/>
    <x v="0"/>
    <s v="No Aplica"/>
    <s v="No Aplica"/>
    <s v="No Aplica"/>
    <s v="Asesorar la elaboración y consolidar el anteproyecto de presupuesto de inversión de la entidad, y preparar información para  el Marco de Gasto de Mediano Plazo - MGMP de los recursos de inversión."/>
    <s v="Documento con  información de recursos de inversión para el anteproyecto de presupuesto consolidado"/>
    <n v="1"/>
    <s v="Unidad"/>
    <s v="​El anteproyecto de inversión incluye la solicitud de recursos que por proyecto de inversión realizan las dependencias para la siguiente vigencia, justificando la respectiva necesidad de recursos. ​"/>
    <s v="Documento con  información de recursos de inversión para el anteproyecto de presupuesto consolidado"/>
    <n v="404216129"/>
    <d v="2020-01-06T00:00:00"/>
    <d v="2020-05-31T00:00:00"/>
    <s v="Constante"/>
    <s v="Anual"/>
    <n v="0"/>
    <m/>
    <m/>
    <m/>
    <m/>
    <m/>
    <d v="2020-01-31T11:13:59"/>
    <s v="Patricia Marin Ruiz"/>
    <s v="En espera"/>
    <s v="Elemento"/>
    <s v="pwa/Plan de Acción Institucional_ANH/Lists/Plan de Accin ANH 2020"/>
  </r>
  <r>
    <n v="103"/>
    <s v="Gestión de Regalías y Derechos Económicos"/>
    <s v="Gestión con Valores para Resultados"/>
    <x v="1"/>
    <x v="1"/>
    <s v="Contribuir al desarrollo de la seguridad energética y en la generación de excedentes de exportación de hidrocarburos."/>
    <s v="Generar recursos financieros que contribuyan a la prosperidad económica y social del país"/>
    <s v="Excedentes Financieros Girados a la Nación"/>
    <s v="Plan Estratégico Institucional / Plan Nacional de Desarrollo"/>
    <x v="1"/>
    <s v="No Aplica"/>
    <s v="No Aplica"/>
    <s v="No Aplica"/>
    <s v="GESTIÓN GENERAL"/>
    <s v="EXCEDENTES FINANCIEROS GIRADOS A LA NACIÓN"/>
    <n v="773576"/>
    <s v="Millones de pesos"/>
    <s v="Excedentes financieros transferiodos a la nacion"/>
    <s v="sumatoria de los saldos trasladados correspondientes a excedentes financieros durante el año."/>
    <n v="0"/>
    <d v="2020-01-01T00:00:00"/>
    <d v="2020-01-31T00:00:00"/>
    <s v="Constante"/>
    <s v="Anual"/>
    <n v="0"/>
    <m/>
    <m/>
    <m/>
    <m/>
    <m/>
    <d v="2020-01-30T14:48:11"/>
    <s v="Alexandra Galvis Lizarazo"/>
    <s v="En espera"/>
    <s v="Elemento"/>
    <s v="pwa/Plan de Acción Institucional_ANH/Lists/Plan de Accin ANH 2020"/>
  </r>
  <r>
    <n v="8"/>
    <s v="Gestión de Regalías y Derechos Económicos"/>
    <s v="Gestión con Valores para Resultados"/>
    <x v="0"/>
    <x v="6"/>
    <s v="Contribuir al desarrollo de la seguridad energética y en la generación de excedentes de exportación de hidrocarburos."/>
    <s v="Generar recursos financieros que contribuyan a la prosperidad económica y social del país"/>
    <s v="Recaudo de Regalías del año"/>
    <s v="Plan Estratégico Institucional / Plan Nacional de Desarrollo"/>
    <x v="0"/>
    <s v="No Aplica"/>
    <s v="No Aplica"/>
    <s v="No Aplica"/>
    <s v="Adelantar las gestiones necesarias para la liquidación y recaudo de los recursos de regalías y su transferencia al SGR"/>
    <s v="Avance Gestión Recaudo Ingresos SGR 2020"/>
    <n v="7.96"/>
    <s v="Billones de pesos"/>
    <s v="Representa el monto total de recursos por concepto de regalías por la explotación de hidrocarburos que son transferidos al SGR en la vigencia 2020."/>
    <s v="Total de ingresos transferidos al SGR durante la vigencia 2020"/>
    <n v="1089918926"/>
    <d v="2020-01-31T00:00:00"/>
    <d v="2020-12-31T00:00:00"/>
    <s v="Creciente"/>
    <s v="Mensual"/>
    <n v="0"/>
    <s v="​no aplica_x000a_"/>
    <s v="​​no aplica_x000a_"/>
    <m/>
    <m/>
    <m/>
    <d v="2020-01-31T10:07:34"/>
    <s v="Consuelo Bejarano Almonacid"/>
    <s v="En espera"/>
    <s v="Elemento"/>
    <s v="pwa/Plan de Acción Institucional_ANH/Lists/Plan de Accin ANH 2020"/>
  </r>
  <r>
    <n v="9"/>
    <s v="Gestión de Regalías y Derechos Económicos"/>
    <s v="Gestión con Valores para Resultados"/>
    <x v="0"/>
    <x v="6"/>
    <s v="Contribuir al desarrollo de la seguridad energética y en la generación de excedentes de exportación de hidrocarburos."/>
    <s v="Generar recursos financieros que contribuyan a la prosperidad económica y social del país"/>
    <s v="Ingresos por Derechos Económicos"/>
    <s v="Plan Estratégico Institucional / Plan Nacional de Desarrollo"/>
    <x v="0"/>
    <s v="No Aplica"/>
    <s v="No Aplica"/>
    <s v="No Aplica"/>
    <s v="Adelantar las gestiones necesarias para la liquidación y recaudo de los Derechos Económicos"/>
    <s v="Nivel de Recaudo Ingresos por concepto de Derechos Económicos"/>
    <n v="423103"/>
    <s v="Millones de pesos"/>
    <s v="Indica el avance en el reconocimiento del recaudo de  ingresos por derechos económicos a una fecha de corte"/>
    <s v="Monto de los ingresos recaudados por derechos económicos en la vigencia"/>
    <n v="833213358"/>
    <d v="2020-01-01T00:00:00"/>
    <d v="2020-12-31T00:00:00"/>
    <s v="Creciente"/>
    <s v="Trimestral"/>
    <n v="0"/>
    <s v="​no aplica_x000a_"/>
    <s v="​No aplica_x000a_"/>
    <m/>
    <m/>
    <m/>
    <d v="2020-01-31T12:03:03"/>
    <s v="Hernan Arnulfo Mendez Triana"/>
    <s v="En espera"/>
    <s v="Elemento"/>
    <s v="pwa/Plan de Acción Institucional_ANH/Lists/Plan de Accin ANH 2020"/>
  </r>
  <r>
    <n v="81"/>
    <s v="Gestión del Talento Humano"/>
    <s v="Talento Humano"/>
    <x v="1"/>
    <x v="7"/>
    <s v="Asegurar la funcionalidad del Sistema de Gestión Integrado y de Control, alcanzando la mejora continua de los procesos."/>
    <s v="Administrar el talento humano, promover su bienestar y potenciar sus habilidades y competencias"/>
    <s v="Nivel de ejecución del plan estratégico de talento humano"/>
    <s v="Plan Estratégico de Talento Humano"/>
    <x v="2"/>
    <s v="No Aplica"/>
    <s v="No Aplica"/>
    <s v="No Aplica"/>
    <s v="GESTIÓN GENERAL "/>
    <s v="Plan Institucional de Capacitación ejecutado"/>
    <n v="100"/>
    <s v="Porcentaje"/>
    <s v="Son las actividades de capacitación que se desarrollen en el marco de lo programado en el Plan Institucional de Capacitación "/>
    <s v="(número de capacitaciones realizadas/número de capacitaciones programadas)*100"/>
    <n v="200000000"/>
    <d v="2020-01-01T00:00:00"/>
    <d v="2020-12-31T00:00:00"/>
    <s v="Creciente"/>
    <s v="Trimestral"/>
    <n v="0"/>
    <m/>
    <m/>
    <m/>
    <m/>
    <m/>
    <d v="2020-01-29T15:38:53"/>
    <s v="German Matallana Garcia"/>
    <s v="En espera"/>
    <s v="Elemento"/>
    <s v="pwa/Plan de Acción Institucional_ANH/Lists/Plan de Accin ANH 2020"/>
  </r>
  <r>
    <n v="82"/>
    <s v="Gestión del Talento Humano"/>
    <s v="Talento Humano"/>
    <x v="1"/>
    <x v="7"/>
    <s v="Asegurar la funcionalidad del Sistema de Gestión Integrado y de Control, alcanzando la mejora continua de los procesos."/>
    <s v="Administrar el talento humano, promover su bienestar y potenciar sus habilidades y competencias"/>
    <s v="Nivel de ejecución del plan estratégico de talento humano"/>
    <s v="Plan Estratégico de Talento Humano"/>
    <x v="2"/>
    <s v="No Aplica"/>
    <s v="No Aplica"/>
    <s v="No Aplica"/>
    <s v="GESTION GENERAL "/>
    <s v="Plan de Bienestar Social e Incentivos implementado"/>
    <n v="100"/>
    <s v="Porcentaje"/>
    <s v="Son las actividades de bienestar que se desarollan en el   marco de lo programado en el Plan Institucional de       Bienestar social e Incentivos "/>
    <s v="(Actividades de bienestar ejecutadas/ actividad de bienestar programadas)*100"/>
    <n v="710000000"/>
    <d v="2020-01-01T00:00:00"/>
    <d v="2020-12-31T00:00:00"/>
    <s v="Creciente"/>
    <s v="Trimestral"/>
    <n v="0"/>
    <m/>
    <m/>
    <m/>
    <m/>
    <m/>
    <d v="2020-01-29T15:25:31"/>
    <s v="German Matallana Garcia"/>
    <s v="En espera"/>
    <s v="Elemento"/>
    <s v="pwa/Plan de Acción Institucional_ANH/Lists/Plan de Accin ANH 2020"/>
  </r>
  <r>
    <n v="83"/>
    <s v="Gestión del Talento Humano"/>
    <s v="Talento Humano"/>
    <x v="1"/>
    <x v="7"/>
    <s v="Asegurar la funcionalidad del Sistema de Gestión Integrado y de Control, alcanzando la mejora continua de los procesos."/>
    <s v="Administrar el talento humano, promover su bienestar y potenciar sus habilidades y competencias"/>
    <s v="Nivel de ejecución del plan estratégico de talento humano"/>
    <s v="Plan de Trabajo Anual en Seguridad y Salud en el Trabajo"/>
    <x v="2"/>
    <s v="No Aplica"/>
    <s v="No Aplica"/>
    <s v="No Aplica"/>
    <s v="GESTIÓN GENERAL "/>
    <s v="Actividades de salud y seguridad en el trabajo ejecutadas"/>
    <n v="100"/>
    <s v="Porcentaje"/>
    <s v="Son las actividades del plan anual del sistema de gestión de la seguiridad y salud en el trabajo desarrolladas."/>
    <s v="(Actividades de los subprogramas de gestión desarrolladas/actividades de los suprogramas de gestión programadas)*100"/>
    <n v="90000000"/>
    <d v="2020-01-01T00:00:00"/>
    <d v="2020-12-31T00:00:00"/>
    <s v="Creciente"/>
    <s v="Trimestral"/>
    <n v="0"/>
    <m/>
    <m/>
    <m/>
    <m/>
    <m/>
    <d v="2020-01-29T15:34:06"/>
    <s v="German Matallana Garcia"/>
    <s v="En espera"/>
    <s v="Elemento"/>
    <s v="pwa/Plan de Acción Institucional_ANH/Lists/Plan de Accin ANH 2020"/>
  </r>
  <r>
    <n v="84"/>
    <s v="Gestión Documental"/>
    <s v="Información y Comunicación"/>
    <x v="1"/>
    <x v="1"/>
    <s v="Contar con una entidad innovadora, flexible y con capacidad de adaptarse al cambio."/>
    <s v="Fortalecer las TICs para la transformación digital de la ANH"/>
    <s v="Nivel de cumplimiento en la implementación de soluciones digitales"/>
    <s v="Plan Institucional de Archivos –PINAR"/>
    <x v="2"/>
    <s v="No Aplica"/>
    <s v="No Aplica"/>
    <s v="No Aplica"/>
    <s v="GESTIÓN GENERAL"/>
    <s v="SISTEMA DE GESTIÓN DOCUMENTAL ELECTRÓNICO DE ARCHIVO SGDEA CONTROLDOC ACTUALIZADO Y MEJORADO"/>
    <n v="100"/>
    <s v="Porcentaje"/>
    <s v="​Permite controlar y evaluar el porcentaje de ejecución de la actualización y mejoramiento del Sistema de Gestión Documental Electrónico de Archivo - SGDEA ControlDoc  ​"/>
    <s v="(Número de Módulos Actualizados/Número de Módulos por Actualizar)*100"/>
    <n v="0"/>
    <d v="2020-02-03T00:00:00"/>
    <d v="2020-12-30T00:00:00"/>
    <s v="Creciente"/>
    <s v="Semestral"/>
    <n v="0"/>
    <m/>
    <m/>
    <m/>
    <m/>
    <m/>
    <d v="2020-01-30T10:30:34"/>
    <s v="Alexandra Galvis Lizarazo"/>
    <s v="En espera"/>
    <s v="Elemento"/>
    <s v="pwa/Plan de Acción Institucional_ANH/Lists/Plan de Accin ANH 2020"/>
  </r>
  <r>
    <n v="85"/>
    <s v="Gestión Documental"/>
    <s v="Información y Comunicación"/>
    <x v="1"/>
    <x v="1"/>
    <s v="Contar con una entidad innovadora, flexible y con capacidad de adaptarse al cambio."/>
    <s v="Fortalecer las TICs para la transformación digital de la ANH"/>
    <s v="Nivel de cumplimiento en la implementación de soluciones digitales"/>
    <s v="Plan de Conservación Documental"/>
    <x v="2"/>
    <s v="No Aplica"/>
    <s v="No Aplica"/>
    <s v="No Aplica"/>
    <s v="GESTIÓN GENERAL"/>
    <s v="CONSULTA EN EXPEDIENTES DE CONTRATOS E&amp;P EN EL SISTEMA DE GESTIÓN DOCUMENTAL ELECTRÓNICO DE ARCHIVO - SGDEA"/>
    <n v="100"/>
    <s v="Porcentaje"/>
    <s v="Consiste en la organización, digitalización e indexación de los documentos de la serie Contratos E&amp;P en el Sistema de Gestión Documental Electrónico de Archivo - SGDEA para la consulta. "/>
    <s v="(Número de Contratos E&amp;P digitalizados/Números de Contratos E&amp;P)*100"/>
    <n v="0"/>
    <d v="2020-01-15T00:00:00"/>
    <d v="2020-12-31T00:00:00"/>
    <s v="Creciente"/>
    <s v="Semestral"/>
    <n v="0"/>
    <m/>
    <m/>
    <m/>
    <m/>
    <m/>
    <d v="2020-01-30T10:11:58"/>
    <s v="Alexandra Galvis Lizarazo"/>
    <s v="En espera"/>
    <s v="Elemento"/>
    <s v="pwa/Plan de Acción Institucional_ANH/Lists/Plan de Accin ANH 2020"/>
  </r>
  <r>
    <n v="86"/>
    <s v="Gestión Documental"/>
    <s v="Información y Comunicación"/>
    <x v="1"/>
    <x v="1"/>
    <s v="Contar con una entidad innovadora, flexible y con capacidad de adaptarse al cambio."/>
    <s v="Fortalecer las TICs para la transformación digital de la ANH"/>
    <s v="Nivel de cumplimiento en la implementación de soluciones digitales"/>
    <s v="Plan de Conservación Documental"/>
    <x v="2"/>
    <s v="No Aplica"/>
    <s v="No Aplica"/>
    <s v="No Aplica"/>
    <s v="GESTIÓN GENERAL"/>
    <s v="COMUNICACIONES OFICIALES RADICADAS EN EL SISTEMA DE GESTIÓN DOCUMENTAL ELECTRÓNICO DE ARCHIVO - SGDEA CONTROLDOC"/>
    <n v="100"/>
    <s v="Porcentaje"/>
    <s v="Consiste en la centralización de la radicación de comunicaciones oficiales en el Sistema de Gestión Documental Electrónico de Archivo- SGDEA."/>
    <s v="RADICACIÓN CENTRALIZADA EN EL SGDEA"/>
    <n v="0"/>
    <d v="2020-03-01T00:00:00"/>
    <d v="2020-12-30T00:00:00"/>
    <s v="Creciente"/>
    <s v="Cuatrimestral"/>
    <n v="0"/>
    <m/>
    <m/>
    <m/>
    <m/>
    <m/>
    <d v="2020-01-30T10:19:27"/>
    <s v="Alexandra Galvis Lizarazo"/>
    <s v="En espera"/>
    <s v="Elemento"/>
    <s v="pwa/Plan de Acción Institucional_ANH/Lists/Plan de Accin ANH 2020"/>
  </r>
  <r>
    <n v="87"/>
    <s v="Gestión Documental"/>
    <s v="Información y Comunicación"/>
    <x v="1"/>
    <x v="1"/>
    <s v="Contar con una entidad innovadora, flexible y con capacidad de adaptarse al cambio."/>
    <s v="Fortalecer las TICs para la transformación digital de la ANH"/>
    <s v="Nivel de cumplimiento en la implementación de soluciones digitales"/>
    <s v="Programa de Gestión Documental"/>
    <x v="2"/>
    <s v="No Aplica"/>
    <s v="No Aplica"/>
    <s v="No Aplica"/>
    <s v="GESTIÓN GENERAL"/>
    <s v="DOCUMENTO DEL SISTEMA INTEGRADO DE CONSERVACIÓN - SIC DE LA ANH IMPLEMENTADO"/>
    <n v="1"/>
    <s v="Unidad"/>
    <s v="Consiste en la normalización en el Sistema de Gestión Integrado y de Control (SGIC) del Documento denominado Sistema Integrado de Conservación SIC de la ANH, en el que se identifican y establecen los lineamientos generales a tener en cuenta para la Conservación de los Documentos de archivo de la entidad. ​"/>
    <s v="DOCUMENTO DEL SIC NORMALIZADO EN SIGC"/>
    <n v="317000000"/>
    <d v="2020-04-01T00:00:00"/>
    <d v="2020-12-30T00:00:00"/>
    <s v="Creciente"/>
    <s v="Anual"/>
    <n v="0"/>
    <m/>
    <m/>
    <m/>
    <m/>
    <m/>
    <d v="2020-01-30T10:28:39"/>
    <s v="Alexandra Galvis Lizarazo"/>
    <s v="En espera"/>
    <s v="Elemento"/>
    <s v="pwa/Plan de Acción Institucional_ANH/Lists/Plan de Accin ANH 2020"/>
  </r>
  <r>
    <n v="79"/>
    <s v="Gestión Estratégica"/>
    <s v="Evaluación de Resultados"/>
    <x v="1"/>
    <x v="1"/>
    <s v="Asegurar la funcionalidad del Sistema de Gestión Integrado y de Control, alcanzando la mejora continua de los procesos."/>
    <s v="Fortalecer el desarrollo institucional para la generación de valor público"/>
    <s v="Evaluación de la gestión institucional FURAG II (MIPG-ANH)"/>
    <s v="Plan Estratégico Institucional / Plan Nacional de Desarrollo"/>
    <x v="2"/>
    <s v="No Aplica"/>
    <s v="No Aplica"/>
    <s v="No Aplica"/>
    <s v="Asesorar la elaboración y consolidar el anteproyecto de presupuesto de inversión y funcionamiento de la entidad, y preparar información para  el Marco de Gasto de Mediano Plazo - MGMP."/>
    <s v="Documento con  información de recursos de inversión y funcionamiento para el anteproyecto de presupuesto consolidado"/>
    <n v="1"/>
    <s v="Unidad"/>
    <s v="​El anteproyecto de recursos de inversión y funcionamiento incluye la solicitud de recursos que por proyecto de inversión y dependencias realizan la ANH para la siguiente vigencia, justificando la respectiva necesidad de recursos. ​"/>
    <s v="Documento con  información de recursos de inversión y funcionamiento para el anteproyecto de presupuesto consolidado remitido al Ministerio de Hacienda y DNP en los plazos establecidos."/>
    <n v="0"/>
    <d v="2020-02-01T00:00:00"/>
    <d v="2020-05-30T00:00:00"/>
    <s v="Constante"/>
    <s v="Anual"/>
    <n v="0"/>
    <m/>
    <m/>
    <m/>
    <m/>
    <m/>
    <d v="2020-01-31T09:21:40"/>
    <s v="Patricia Marin Ruiz"/>
    <s v="En espera"/>
    <s v="Elemento"/>
    <s v="pwa/Plan de Acción Institucional_ANH/Lists/Plan de Accin ANH 2020"/>
  </r>
  <r>
    <n v="93"/>
    <s v="Gestión Financiera"/>
    <s v="Gestión con Valores para Resultados"/>
    <x v="1"/>
    <x v="1"/>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x v="2"/>
    <s v="No Aplica"/>
    <s v="No Aplica"/>
    <s v="No Aplica"/>
    <s v="GESTIÓN GENERAL"/>
    <s v="SOLICITUDES ATENDIDAS"/>
    <n v="95"/>
    <s v="Porcentaje"/>
    <s v="Corresponde a todas las gestiones adelantadas para dar trámite a las solicitudes que se requieran al Grupo Administrativo y Financiero.​"/>
    <s v="(No. de solicitudes recibidas por el Grupo Financiero / No. Solicitudes atendidas) * 100"/>
    <n v="1070383373"/>
    <d v="2020-01-01T00:00:00"/>
    <d v="2020-12-31T00:00:00"/>
    <s v="Constante"/>
    <s v="Mensual"/>
    <n v="0"/>
    <m/>
    <m/>
    <m/>
    <m/>
    <m/>
    <d v="2020-01-30T11:56:39"/>
    <s v="Alexandra Galvis Lizarazo"/>
    <s v="En espera"/>
    <s v="Elemento"/>
    <s v="pwa/Plan de Acción Institucional_ANH/Lists/Plan de Accin ANH 2020"/>
  </r>
  <r>
    <n v="102"/>
    <s v="Gestión Financiera"/>
    <s v="Gestión con Valores para Resultados"/>
    <x v="1"/>
    <x v="1"/>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x v="2"/>
    <s v="No Aplica"/>
    <s v="No Aplica"/>
    <s v="No Aplica"/>
    <s v="GESTIÓN GENERAL"/>
    <s v="INFORMES CONTABLES, PRESUPUESTALES Y TRIBUTARIOS PRESENTADOS OPORTUNAMENTE"/>
    <n v="100"/>
    <s v="Porcentaje"/>
    <s v="Corresponde a la presentación oportuna de las declaraciones tributarias, estados financieros y reporte de información propios de la gestión contable y tributaria. ​"/>
    <s v="(No. de informes presentados oportunamente / No. de informes presentados durante el periodo) *100"/>
    <n v="142845161"/>
    <d v="2020-01-01T00:00:00"/>
    <d v="2020-12-31T00:00:00"/>
    <s v="Constante"/>
    <s v="Semestral"/>
    <n v="0"/>
    <m/>
    <m/>
    <m/>
    <m/>
    <m/>
    <d v="2020-01-30T14:29:24"/>
    <s v="Alexandra Galvis Lizarazo"/>
    <s v="En espera"/>
    <s v="Elemento"/>
    <s v="pwa/Plan de Acción Institucional_ANH/Lists/Plan de Accin ANH 2020"/>
  </r>
  <r>
    <n v="66"/>
    <s v="Gestión Integral"/>
    <s v="Gestión con Valores para Resultados"/>
    <x v="1"/>
    <x v="5"/>
    <s v="Asegurar la funcionalidad del Sistema de Gestión Integrado y de Control, alcanzando la mejora continua de los procesos."/>
    <s v="Fortalecer el desarrollo institucional para la generación de valor público"/>
    <s v="Evaluación de la gestión institucional FURAG II (MIPG-ANH)"/>
    <s v="Plan Estratégico Institucional / Plan Nacional de Desarrollo"/>
    <x v="0"/>
    <s v="No Aplica"/>
    <s v="No Aplica"/>
    <s v="No Aplica"/>
    <s v=" Mejoramiento y actualización del sistema de gestión integral y de control de la ANH."/>
    <s v="Informe de auditorias internas generados"/>
    <n v="2"/>
    <s v="Número"/>
    <s v=" Se refiere a la realización de los informes de las auditorías internas al SIGC."/>
    <s v="Sumatoria de informes de auditoría generados "/>
    <n v="506954153"/>
    <d v="2020-05-05T00:00:00"/>
    <d v="2020-11-30T00:00:00"/>
    <s v="Creciente"/>
    <s v="Anual"/>
    <n v="0"/>
    <m/>
    <m/>
    <m/>
    <m/>
    <m/>
    <d v="2020-01-31T12:11:08"/>
    <s v="Patricia Marin Ruiz"/>
    <s v="En espera"/>
    <s v="Elemento"/>
    <s v="pwa/Plan de Acción Institucional_ANH/Lists/Plan de Accin ANH 2020"/>
  </r>
  <r>
    <n v="68"/>
    <s v="Gestión Integral"/>
    <s v="Gestión con Valores para Resultados"/>
    <x v="1"/>
    <x v="5"/>
    <s v="Asegurar la funcionalidad del Sistema de Gestión Integrado y de Control, alcanzando la mejora continua de los procesos."/>
    <s v="Fortalecer el desarrollo institucional para la generación de valor público"/>
    <s v="Evaluación de la gestión institucional FURAG II (MIPG-ANH)"/>
    <s v="Plan Estratégico Institucional / Plan Nacional de Desarrollo"/>
    <x v="0"/>
    <s v="No Aplica"/>
    <s v="No Aplica"/>
    <s v="No Aplica"/>
    <s v=" Mejoramiento y actualización del sistema de gestión integral y de control de la ANH."/>
    <s v="Certificaciones internacionales a los sistemas de gestión"/>
    <n v="100"/>
    <s v="Porcentaje"/>
    <s v="Corresponde a las certificaciones que se obtienen al solicitar y recibir la visita del servicio de uditoría de seguimiento con el ente certificador, validado mediante contrato."/>
    <s v="(certificaciones  de mantenimiento a los sistemas de gestión / certificaciones a obetner en la vigencia )*100"/>
    <n v="40000000"/>
    <d v="2020-06-01T00:00:00"/>
    <d v="2020-12-31T00:00:00"/>
    <s v="Constante"/>
    <s v="Anual"/>
    <n v="0"/>
    <m/>
    <m/>
    <m/>
    <m/>
    <m/>
    <d v="2020-01-31T11:48:37"/>
    <s v="Patricia Marin Ruiz"/>
    <s v="En espera"/>
    <s v="Elemento"/>
    <s v="pwa/Plan de Acción Institucional_ANH/Lists/Plan de Accin ANH 2020"/>
  </r>
  <r>
    <n v="70"/>
    <s v="Gestión Integral"/>
    <s v="Gestión con Valores para Resultados"/>
    <x v="1"/>
    <x v="5"/>
    <s v="Asegurar la funcionalidad del Sistema de Gestión Integrado y de Control, alcanzando la mejora continua de los procesos."/>
    <s v="Fortalecer el desarrollo institucional para la generación de valor público"/>
    <s v="Evaluación de la gestión institucional FURAG II (MIPG-ANH)"/>
    <s v="Plan Estratégico Institucional / Plan Nacional de Desarrollo"/>
    <x v="0"/>
    <s v="No Aplica"/>
    <s v="No Aplica"/>
    <s v="No Aplica"/>
    <s v="Adelantar acciones en el marco del plan de mejoramieno para cerrar las brechas de la evalución del FURAG"/>
    <s v="Plan de mejoramiento para fortalecer la gestión y desempeño desempeño institucional implementado"/>
    <n v="1"/>
    <s v="Año"/>
    <s v="Corresponde al plan para adelantar acciones en el marco del plan de mejoramieno para cerrar las brechas de la evalución."/>
    <s v="Plan de mejoramiento para fortalecer la gestión y desempeño desempeño institucional implementado"/>
    <n v="0"/>
    <d v="2020-04-01T00:00:00"/>
    <d v="2020-12-31T00:00:00"/>
    <s v="Constante"/>
    <s v="Anual"/>
    <n v="0"/>
    <m/>
    <m/>
    <m/>
    <m/>
    <m/>
    <d v="2020-01-29T11:00:50"/>
    <s v="Patricia Marin Ruiz"/>
    <s v="En espera"/>
    <s v="Elemento"/>
    <s v="pwa/Plan de Acción Institucional_ANH/Lists/Plan de Accin ANH 2020"/>
  </r>
  <r>
    <n v="71"/>
    <s v="Gestión Integral"/>
    <s v="Direccionamiento Estratégico y Planeación"/>
    <x v="1"/>
    <x v="5"/>
    <s v="Asegurar la funcionalidad del Sistema de Gestión Integrado y de Control, alcanzando la mejora continua de los procesos."/>
    <s v="Fortalecer el desarrollo institucional para la generación de valor público"/>
    <s v="Evaluación de la gestión institucional FURAG II (MIPG-ANH)"/>
    <s v="Plan Anticorrupción y de Atención al Ciudadano"/>
    <x v="0"/>
    <s v="No Aplica"/>
    <s v="No Aplica"/>
    <s v="No Aplica"/>
    <s v="Realizar monitoreo a las actividades contempladas en el Componente Iniciativas Adicionales, del Plan Anticorrupción y de Atención al Ciudadano "/>
    <s v="Monitoreo realizado a la implementación de actividades del Componente  Gestión del Riesgo de Corrupción, del Plan Anticorrupción y de Atención al Ciudadano "/>
    <n v="3"/>
    <s v="Número"/>
    <s v="Corresponde al monitoreo sobre las actividades ejecutadas en el marco del   Componente Gestión del Riesgo de Corrupción, del Plan Anticorrupción y de Atención al Ciudadano"/>
    <s v="Seumatoria de monitoreos realizados a la implementación de las actividades del Componente Gestión del Riesgo de Corrupción, del Plan Anticorrupción y de Atención al Ciudadano   "/>
    <n v="0"/>
    <d v="2020-01-01T00:00:00"/>
    <d v="2020-12-31T00:00:00"/>
    <s v="Creciente"/>
    <s v="Cuatrimestral"/>
    <n v="0"/>
    <m/>
    <m/>
    <m/>
    <m/>
    <m/>
    <d v="2020-01-29T11:09:54"/>
    <s v="Patricia Marin Ruiz"/>
    <s v="En espera"/>
    <s v="Elemento"/>
    <s v="pwa/Plan de Acción Institucional_ANH/Lists/Plan de Accin ANH 2020"/>
  </r>
  <r>
    <n v="73"/>
    <s v="Gestión Integral"/>
    <s v="Gestión con Valores para Resultados"/>
    <x v="1"/>
    <x v="5"/>
    <s v="Asegurar la funcionalidad del Sistema de Gestión Integrado y de Control, alcanzando la mejora continua de los procesos."/>
    <s v="Fortalecer el desarrollo institucional para la generación de valor público"/>
    <s v="Evaluación de la gestión institucional FURAG II (MIPG-ANH)"/>
    <s v="Plan Anticorrupción y de Atención al Ciudadano"/>
    <x v="0"/>
    <s v="No Aplica"/>
    <s v="No Aplica"/>
    <s v="No Aplica"/>
    <s v="Realizar monitoreo a las actividades contempladas en el Componente  Gestión del Riesgo de Corrupción, del Plan Anticorrupción y de Atención al Ciudadano "/>
    <s v="Monitoreo realizado a la implementación de actividades del Componente  Planeación de la Estrategia de Racionalización, del Plan Anticorrupción y de Atención al Ciudadano "/>
    <n v="3"/>
    <s v="Número"/>
    <s v="​Corresponde al monitoreo sobre las actividades ejecutadas en el marco del   Componente Planeación de la Estrategia de Racionalización, del Plan Anticorrupción y de Atención al Ciudadano. ​_x000a_"/>
    <s v="Sumatoria de monitoreos realizados a la implementación de actividades del Componente  Planeación de la Estrategia de Racionalización, del Plan Anticorrupción y de Atención al Ciudadano "/>
    <n v="0"/>
    <d v="2020-01-01T00:00:00"/>
    <d v="2020-12-31T00:00:00"/>
    <s v="Creciente"/>
    <s v="Cuatrimestral"/>
    <n v="0"/>
    <m/>
    <m/>
    <m/>
    <m/>
    <m/>
    <d v="2020-01-29T11:15:02"/>
    <s v="Patricia Marin Ruiz"/>
    <s v="En espera"/>
    <s v="Elemento"/>
    <s v="pwa/Plan de Acción Institucional_ANH/Lists/Plan de Accin ANH 2020"/>
  </r>
  <r>
    <n v="74"/>
    <s v="Gestión Integral"/>
    <s v="Gestión con Valores para Resultados"/>
    <x v="1"/>
    <x v="5"/>
    <s v="Asegurar la funcionalidad del Sistema de Gestión Integrado y de Control, alcanzando la mejora continua de los procesos."/>
    <s v="Fortalecer el desarrollo institucional para la generación de valor público"/>
    <s v="Evaluación de la gestión institucional FURAG II (MIPG-ANH)"/>
    <s v="Plan Anticorrupción y de Atención al Ciudadano"/>
    <x v="0"/>
    <s v="No Aplica"/>
    <s v="No Aplica"/>
    <s v="No Aplica"/>
    <s v="Realizar monitoreo a las actividades contempladas en el Componente Mecanismos para Mejorar la Atención al Ciudadano, del Plan Anticorrupción y de Atención al Ciudadano"/>
    <s v="Monitoreo realizado a la implementación de actividades del Componente Rendición de Cuentas, del Plan Anticorrupción y de Atención al Ciudadano "/>
    <n v="3"/>
    <s v="Número"/>
    <s v="​Corresponde al monitoreo sobre las actividades ejecutadas en el marco del   Componente Rendición de Cuentas, del Plan Anticorrupción y de Atención al Ciudadano. ​"/>
    <s v="Sumatoria de Monitoreos realizados a la implementación de actividades del Componente Rendición de Cuentas, del Plan Anticorrupción y de Atención al Ciudadano "/>
    <n v="0"/>
    <d v="2020-01-01T00:00:00"/>
    <d v="2020-12-31T00:00:00"/>
    <s v="Creciente"/>
    <s v="Cuatrimestral"/>
    <n v="0"/>
    <m/>
    <m/>
    <m/>
    <m/>
    <m/>
    <d v="2020-01-29T11:22:09"/>
    <s v="Patricia Marin Ruiz"/>
    <s v="En espera"/>
    <s v="Elemento"/>
    <s v="pwa/Plan de Acción Institucional_ANH/Lists/Plan de Accin ANH 2020"/>
  </r>
  <r>
    <n v="75"/>
    <s v="Gestión Integral"/>
    <s v="Gestión con Valores para Resultados"/>
    <x v="1"/>
    <x v="5"/>
    <s v="Asegurar la funcionalidad del Sistema de Gestión Integrado y de Control, alcanzando la mejora continua de los procesos."/>
    <s v="Fortalecer el desarrollo institucional para la generación de valor público"/>
    <s v="Evaluación de la gestión institucional FURAG II (MIPG-ANH)"/>
    <s v="Plan Anticorrupción y de Atención al Ciudadano"/>
    <x v="0"/>
    <s v="No Aplica"/>
    <s v="No Aplica"/>
    <s v="No Aplica"/>
    <s v="Realizar monitoreo a las actividades contempladas en el Componente Rendición de Cuentas, del Plan Anticorrupción y de Atención al Ciudadano "/>
    <s v="Monitoreo realizado a la implementación de actividades del Componente Iniciativas Adicionales, del Plan Anticorrupción y de Atención al Ciudadano "/>
    <n v="3"/>
    <s v="Número"/>
    <s v="​Corresponde al monitoreo sobre las actividades ejecutadas en el marco del   Componente  Iniciativas Adicionales, del Plan Anticorrupción y de Atención al Ciudadano. "/>
    <s v="Sumatoria de monitoreos realizados a la implementación de actividades del Componente Iniciativas Adicionales, del Plan Anticorrupción y de Atención al Ciudadano "/>
    <n v="0"/>
    <d v="2020-01-01T00:00:00"/>
    <d v="2020-12-31T00:00:00"/>
    <s v="Creciente"/>
    <s v="Cuatrimestral"/>
    <n v="0"/>
    <m/>
    <m/>
    <m/>
    <m/>
    <m/>
    <d v="2020-01-29T12:00:29"/>
    <s v="Patricia Marin Ruiz"/>
    <s v="En espera"/>
    <s v="Elemento"/>
    <s v="pwa/Plan de Acción Institucional_ANH/Lists/Plan de Accin ANH 2020"/>
  </r>
  <r>
    <n v="110"/>
    <s v="Gestión Integral"/>
    <s v="Gestión con Valores para Resultados"/>
    <x v="1"/>
    <x v="5"/>
    <s v="Asegurar la funcionalidad del Sistema de Gestión Integrado y de Control, alcanzando la mejora continua de los procesos."/>
    <s v="Fortalecer el desarrollo institucional para la generación de valor público"/>
    <s v="Evaluación de la gestión institucional FURAG II (MIPG-ANH)"/>
    <s v="Plan Estratégico Institucional / Plan Nacional de Desarrollo"/>
    <x v="0"/>
    <s v="No Aplica"/>
    <s v="No Aplica"/>
    <s v="No Aplica"/>
    <s v="Ralizar las revisiones por la Presidencia de la ANH al Sistema de Gestión Integral y de Control "/>
    <s v="Informe de revisión por la Presidencia de la ANH al SGIC realizado "/>
    <n v="1"/>
    <s v="Unidad"/>
    <s v="Corresponde  a las revisiones por la Presidencia al Sistema de Gestión Integral y de control para la Vigencia 2019"/>
    <s v="Informe de revisión por la Presidencia de la ANH al SGIC realizado "/>
    <n v="173797460"/>
    <d v="2020-01-01T00:00:00"/>
    <d v="2020-12-31T00:00:00"/>
    <s v="Constante"/>
    <s v="Anual"/>
    <n v="0"/>
    <m/>
    <m/>
    <m/>
    <m/>
    <m/>
    <d v="2020-01-31T11:40:21"/>
    <s v="Patricia Marin Ruiz"/>
    <s v="En espera"/>
    <s v="Elemento"/>
    <s v="pwa/Plan de Acción Institucional_ANH/Lists/Plan de Accin ANH 2020"/>
  </r>
  <r>
    <n v="1"/>
    <s v="Gestión Legal"/>
    <s v="Gestión con Valores para Resultados"/>
    <x v="2"/>
    <x v="2"/>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x v="0"/>
    <s v="No Aplica"/>
    <s v="No Aplica"/>
    <s v="No Aplica"/>
    <s v="Emitir respuestas a solicitudes de conceptos juridicos relacionados con los contratos E&amp;P y TEAS"/>
    <s v="Oportunidad en la emisión de conceptos juridicos"/>
    <n v="80"/>
    <s v="Porcentaje"/>
    <s v="Por concepto emitido en los plazos establecidos se entenderá aquel que se tramite en un tiempo máximo de 15 días hábiles contados a partir del día hábil siguiente a la radicación de la solicitud"/>
    <m/>
    <n v="2262000000"/>
    <d v="2020-01-01T00:00:00"/>
    <d v="2020-12-31T00:00:00"/>
    <s v="Constante"/>
    <s v="Trimestral"/>
    <n v="0"/>
    <s v="​N/A_x000a_"/>
    <s v="​N/A_x000a_"/>
    <n v="0"/>
    <n v="0"/>
    <s v="N/A"/>
    <d v="2020-01-15T15:09:49"/>
    <s v="Maribel Rodriguez Moreno"/>
    <s v="Aprobado"/>
    <s v="Elemento"/>
    <s v="pwa/Plan de Acción Institucional_ANH/Lists/Plan de Accin ANH 2020"/>
  </r>
  <r>
    <n v="2"/>
    <s v="Gestión Legal"/>
    <s v="Gestión con Valores para Resultados"/>
    <x v="2"/>
    <x v="2"/>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x v="0"/>
    <s v="No Aplica"/>
    <s v="No Aplica"/>
    <s v="No Aplica"/>
    <s v="Contestar demandas y requerimiento de despachos judiciales "/>
    <s v=" Notificaciones de procesos atendidos"/>
    <n v="80"/>
    <s v="Porcentaje"/>
    <s v="Corresponde a las demandas en contra de la entidad que son notificadas y requerimientos judiciales de procesos especiales a las cuales se les da tramite oportunamente​"/>
    <m/>
    <n v="1513000000"/>
    <d v="2020-01-01T00:00:00"/>
    <d v="2020-12-31T00:00:00"/>
    <s v="Constante"/>
    <s v="Semestral"/>
    <n v="0"/>
    <s v="​N/A_x000a_"/>
    <s v="​N/A_x000a_"/>
    <n v="0"/>
    <n v="0"/>
    <s v="N/A"/>
    <d v="2020-01-15T15:07:22"/>
    <s v="Maribel Rodriguez Moreno"/>
    <s v="Aprobado"/>
    <s v="Elemento"/>
    <s v="pwa/Plan de Acción Institucional_ANH/Lists/Plan de Accin ANH 2020"/>
  </r>
  <r>
    <n v="4"/>
    <s v="Gestión Legal"/>
    <s v="Gestión con Valores para Resultados"/>
    <x v="4"/>
    <x v="2"/>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x v="0"/>
    <s v="No Aplica"/>
    <s v="No Aplica"/>
    <s v="No Aplica"/>
    <s v="Gerencia de Asuntos Legales y Contratación"/>
    <s v="Sustanciar Procedimientos de Incumplimiento  "/>
    <n v="60"/>
    <s v="Porcentaje"/>
    <s v="Adelantar los procedimientos para la declaración de incumplimiento de los contratos E&amp;P y TEAS, de conformidad con las normas aplicables y en los tiempos oportunos "/>
    <m/>
    <n v="620004413"/>
    <d v="2020-01-01T00:00:00"/>
    <d v="2020-12-31T00:00:00"/>
    <s v="Constante"/>
    <s v="Semestral"/>
    <n v="0"/>
    <s v="​N/A_x000a_"/>
    <s v="​N/A_x000a_"/>
    <n v="0"/>
    <n v="0"/>
    <s v="N/A"/>
    <d v="2020-01-16T11:38:37"/>
    <s v="Maribel Rodriguez Moreno"/>
    <s v="En espera"/>
    <s v="Elemento"/>
    <s v="pwa/Plan de Acción Institucional_ANH/Lists/Plan de Accin ANH 2020"/>
  </r>
  <r>
    <n v="5"/>
    <s v="Gestión Legal"/>
    <s v="Gestión con Valores para Resultados"/>
    <x v="4"/>
    <x v="2"/>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x v="0"/>
    <s v="No Aplica"/>
    <s v="No Aplica"/>
    <s v="No Aplica"/>
    <s v="Gerencia de Asuntos Legales y Contratación"/>
    <s v="Coordinar sesiones y elaboración de actas del Consejo Directivo"/>
    <n v="90"/>
    <s v="Porcentaje"/>
    <s v="Ejercer la secretaría del Consejo Directivo"/>
    <m/>
    <n v="206668138"/>
    <d v="2020-01-01T00:00:00"/>
    <d v="2020-12-31T00:00:00"/>
    <s v="Constante"/>
    <s v="Mensual"/>
    <n v="0"/>
    <s v="​N/A_x000a_"/>
    <s v="​N/A_x000a_"/>
    <n v="0"/>
    <n v="0"/>
    <s v="N/A"/>
    <d v="2020-01-16T11:41:46"/>
    <s v="Maribel Rodriguez Moreno"/>
    <s v="En espera"/>
    <s v="Elemento"/>
    <s v="pwa/Plan de Acción Institucional_ANH/Lists/Plan de Accin ANH 2020"/>
  </r>
  <r>
    <n v="6"/>
    <s v="Gestión Legal"/>
    <s v="Gestión con Valores para Resultados"/>
    <x v="4"/>
    <x v="2"/>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x v="0"/>
    <s v="No Aplica"/>
    <s v="No Aplica"/>
    <s v="No Aplica"/>
    <s v="Gerencia de Asuntos Legales y Contratación"/>
    <s v="Manuales, reglamentos, acuerdos requeridos por la Presidencia"/>
    <n v="70"/>
    <s v="Porcentaje"/>
    <s v="Asesorar a la Presidencia en la elaboración de los proyectos de cualquier tipo de regulación que tengan relación con las funciones de la ANH."/>
    <m/>
    <n v="206668138"/>
    <d v="2020-01-01T00:00:00"/>
    <d v="2020-12-31T00:00:00"/>
    <s v="Constante"/>
    <s v="Anual"/>
    <n v="0"/>
    <s v="​N/A_x000a_"/>
    <s v="​N/A_x000a_"/>
    <n v="0"/>
    <n v="0"/>
    <s v="N/A"/>
    <d v="2020-01-16T11:47:10"/>
    <s v="Maribel Rodriguez Moreno"/>
    <s v="En espera"/>
    <s v="Elemento"/>
    <s v="pwa/Plan de Acción Institucional_ANH/Lists/Plan de Accin ANH 2020"/>
  </r>
  <r>
    <n v="56"/>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Investigaciones especializadas en YNC"/>
    <s v="Plan Estratégico Institucional / Plan Nacional de Desarrollo"/>
    <x v="3"/>
    <s v="Aprovechamiento de Hidrocarburos en Territorios Social y Ambientalmente Sostenibles a Nivel Nacional"/>
    <s v="Servicio de divulgación para la atención y disminución de la conflictividad del sector de hidrocarburos"/>
    <s v="Fortalecer actores estratégicos en sitios prioritarios para las actividades de exploración y producción de hidrocarburos"/>
    <s v="Gestionar la viabilidad socio ambiental de los proyectos en YNC"/>
    <s v="Estrategias de viabilidad socio ambiental YNC formulada"/>
    <n v="100"/>
    <s v="Porcentaje"/>
    <s v="Corresponde al seguimiento de las actividades para la formulación de la estrategia socio ambiental en YNC, parar el fortaleciendo de la capacidad institucional, el conocimiento socio ambiental de los territorios, y generando confianza de las comunidades._x000a_"/>
    <s v="(Actividades ejecutadas para la formulación de la estrategia socio ambiental YNC/actividades programadas)*100"/>
    <n v="892000000"/>
    <d v="2020-01-01T00:00:00"/>
    <d v="2020-12-31T00:00:00"/>
    <s v="Creciente"/>
    <s v="Trimestral"/>
    <n v="0"/>
    <m/>
    <m/>
    <m/>
    <m/>
    <m/>
    <d v="2020-01-29T11:29:46"/>
    <s v="Anny Lizette Castillo Cittelly"/>
    <s v="En espera"/>
    <s v="Elemento"/>
    <s v="pwa/Plan de Acción Institucional_ANH/Lists/Plan de Accin ANH 2020"/>
  </r>
  <r>
    <n v="57"/>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Contratos viabilizados con problemas de seguridad y conflictividad social y ambiental"/>
    <s v="Plan Estratégico Institucional / Plan Nacional de Desarrollo"/>
    <x v="3"/>
    <s v="Aprovechamiento de Hidrocarburos en Territorios Social y Ambientalmente Sostenibles a Nivel Nacional"/>
    <s v="Servicio de divulgación para la atención y disminución de la conflictividad del sector de hidrocarburos"/>
    <s v="Fortalecer actores estratégicos en sitios prioritarios para las actividades de exploración y producción de hidrocarburos"/>
    <s v="Estrategia Territorial de Hidrocarburos"/>
    <s v=" Municipios atendidos con acciones adelantadas en prevención y atención del conflicto social"/>
    <n v="100"/>
    <s v="Porcentaje"/>
    <s v="Medición de las acciones implementadas para prevenir,  atender, transformar y realizar seguimiento a la conflictividad social presentada en los territorios con actividad hidrocarburífera_x000a_"/>
    <s v="(municipios atendidos/municipios que requieren acciones para la atención de la conflictividad)*100"/>
    <n v="10003000000"/>
    <d v="2020-01-02T00:00:00"/>
    <d v="2020-12-31T00:00:00"/>
    <s v="Constante"/>
    <s v="Trimestral"/>
    <n v="0"/>
    <m/>
    <m/>
    <m/>
    <m/>
    <m/>
    <d v="2020-01-28T16:26:59"/>
    <s v="Anny Lizette Castillo Cittelly"/>
    <s v="En espera"/>
    <s v="Elemento"/>
    <s v="pwa/Plan de Acción Institucional_ANH/Lists/Plan de Accin ANH 2020"/>
  </r>
  <r>
    <n v="58"/>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Contratos viabilizados con problemas de seguridad y conflictividad social y ambiental"/>
    <s v="Plan Estratégico Institucional / Plan Nacional de Desarrollo"/>
    <x v="3"/>
    <s v="Aprovechamiento de Hidrocarburos en Territorios Social y Ambientalmente Sostenibles a Nivel Nacional"/>
    <s v="Servicio de divulgación para la atención y disminución de la conflictividad del sector de hidrocarburos"/>
    <s v="Fortalecer espacios de participación efectiva"/>
    <s v="Estrategia Territorial de Hidrocarburos"/>
    <s v="Actores fortalecidos en las regiones priorizadas"/>
    <n v="100"/>
    <s v="Porcentaje"/>
    <s v="Cauntificar la cantidad de actores que han sido fortalecidos con la ETH en regiones priorizadas, buscando mejorar el relacionamiento entre la ANH, las comunidades y la industria"/>
    <s v="(Número actores fortalecidos en las regiones-Línea de transformación/Total de actores en regiones priorizadas)*100"/>
    <n v="456567300"/>
    <d v="2020-01-02T00:00:00"/>
    <d v="2020-12-31T00:00:00"/>
    <s v="Constante"/>
    <s v="Trimestral"/>
    <n v="0"/>
    <m/>
    <m/>
    <m/>
    <m/>
    <m/>
    <d v="2020-01-28T16:45:41"/>
    <s v="Anny Lizette Castillo Cittelly"/>
    <s v="En espera"/>
    <s v="Elemento"/>
    <s v="pwa/Plan de Acción Institucional_ANH/Lists/Plan de Accin ANH 2020"/>
  </r>
  <r>
    <n v="59"/>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Contratos viabilizados con problemas de seguridad y conflictividad social y ambiental"/>
    <s v="Plan Estratégico Institucional / Plan Nacional de Desarrollo"/>
    <x v="3"/>
    <s v="Aprovechamiento de Hidrocarburos en Territorios Social y Ambientalmente Sostenibles a Nivel Nacional"/>
    <s v="Servicios de apoyo para el desarrollo de proyectos de inversión social en territorios estratégicos para el sector de hidrocarburos"/>
    <s v="Adelantar relacionamiento interinstitucional"/>
    <s v="Proyectos de inversión social con enfoque territorial"/>
    <s v="Proyectos de inversión con enfoque territorial implementados "/>
    <n v="22"/>
    <s v="Número"/>
    <s v="Corresponde a la cuantificación de proyectos de  inversión social implementados con enfoque de desarrollo territorial en regiones con actividad hidrocarburífera_x000a_"/>
    <s v="Sumatoria de proyectos apoyados en territorios priorizados"/>
    <n v="3590000000"/>
    <d v="1931-01-02T00:00:00"/>
    <d v="2020-12-31T00:00:00"/>
    <s v="Creciente"/>
    <s v="Trimestral"/>
    <n v="0"/>
    <m/>
    <m/>
    <m/>
    <m/>
    <m/>
    <d v="2020-01-28T17:07:13"/>
    <s v="Anny Lizette Castillo Cittelly"/>
    <s v="En espera"/>
    <s v="Elemento"/>
    <s v="pwa/Plan de Acción Institucional_ANH/Lists/Plan de Accin ANH 2020"/>
  </r>
  <r>
    <n v="60"/>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Contratos viabilizados con problemas de seguridad y conflictividad social y ambiental"/>
    <s v="Plan Estratégico Institucional / Plan Nacional de Desarrollo"/>
    <x v="3"/>
    <s v="Aprovechamiento de Hidrocarburos en Territorios Social y Ambientalmente Sostenibles a Nivel Nacional"/>
    <s v="Servicio de divulgación para la atención y disminución de la conflictividad del sector de hidrocarburos"/>
    <s v="Implementar instrumentos de participación efectiva"/>
    <s v="Gestión interinstitucional con los reguladores del sector hidrocarburos"/>
    <s v="Procesos de Consulta Previa del sector hidrocarburos apoyados "/>
    <n v="100"/>
    <s v="Porcentaje"/>
    <s v="Corresponde a los Procesos de Consulta Previa del sector hidrocarburos iniciados ante la Autoridad Nacional de Consulta Previa requeridos para la ejecución de las actividades de exploración y producción de hidrocarburos"/>
    <s v="(Procesos de Consulta Previa Apoyados/Procesos de Consulta Previa del sector hidrocarburos Inciados en la Vigencia 2020)*100"/>
    <n v="2851432700"/>
    <d v="2020-01-02T00:00:00"/>
    <d v="2020-12-31T00:00:00"/>
    <s v="Constante"/>
    <s v="Trimestral"/>
    <n v="0"/>
    <m/>
    <m/>
    <m/>
    <m/>
    <m/>
    <d v="2020-01-28T17:36:49"/>
    <s v="Anny Lizette Castillo Cittelly"/>
    <s v="En espera"/>
    <s v="Elemento"/>
    <s v="pwa/Plan de Acción Institucional_ANH/Lists/Plan de Accin ANH 2020"/>
  </r>
  <r>
    <n v="61"/>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Contratos viabilizados con problemas de seguridad y conflictividad social y ambiental"/>
    <s v="Plan Estratégico Institucional / Plan Nacional de Desarrollo"/>
    <x v="3"/>
    <s v="Aprovechamiento de Hidrocarburos en Territorios Social y Ambientalmente Sostenibles a Nivel Nacional"/>
    <s v="Documentos de investigación"/>
    <s v="Integrar áreas de interés de hidrocarburos con otros usos del suelo en los instrumentos de planificación territorial (Determinantes ambientales, Planes de Ordenamiento Territorial, Planes de Ordenamiento Departamental)"/>
    <s v="Incidencia en los procesos de planificación territorial para la viabilidad de las actividades de exploración y producción de hidrocarburos"/>
    <s v=" Estudios técnicos de planificación territorial con el componente de hidrocarburos"/>
    <n v="2"/>
    <s v="Número"/>
    <s v="Consiste en la elaboración de los estudios técnicos requeridos para la Planificación territorial donde se incorpora el componente de las actividades de hidrocarburos en regiones priorizadas"/>
    <s v="Sumatoria de estudios técnicos de planificación territorial elaborados"/>
    <n v="1950000000"/>
    <d v="2020-01-02T00:00:00"/>
    <d v="2020-12-31T00:00:00"/>
    <s v="Creciente"/>
    <s v="Semestral"/>
    <n v="0"/>
    <m/>
    <m/>
    <m/>
    <m/>
    <m/>
    <d v="2020-01-28T17:45:33"/>
    <s v="Anny Lizette Castillo Cittelly"/>
    <s v="En espera"/>
    <s v="Elemento"/>
    <s v="pwa/Plan de Acción Institucional_ANH/Lists/Plan de Accin ANH 2020"/>
  </r>
  <r>
    <n v="65"/>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Contratos viabilizados con problemas de seguridad y conflictividad social y ambiental"/>
    <s v="Plan Estratégico Institucional / Plan Nacional de Desarrollo"/>
    <x v="3"/>
    <s v="Aprovechamiento de Hidrocarburos en Territorios Social y Ambientalmente Sostenibles a Nivel Nacional"/>
    <s v="Servicios de apoyo para el desarrollo de proyectos de inversión social en territorios estratégicos para el sector de hidrocarburos"/>
    <s v="Desarrollar la inversión del sector hidrocarburos utilizando los instrumentos priorizados"/>
    <s v="Gestión social con enfoque de Desarrollo Territorial Sostenible en áreas de Interés de Hidrocarburos"/>
    <s v="Proyectos en las regiones priorizadas de inversión social apoyados"/>
    <n v="10"/>
    <s v="Número"/>
    <s v="Consiste en la sumatoria de los proyectos de caracter social que apoya la ANH, que se desarrollan en los municipios o regiones priorizadas"/>
    <s v="(Sumatoria de Proyectos en las regiones apoyados por la ANH)"/>
    <n v="1454000000"/>
    <d v="2020-01-02T00:00:00"/>
    <d v="2020-12-31T00:00:00"/>
    <s v="Creciente"/>
    <s v="Trimestral"/>
    <n v="0"/>
    <m/>
    <m/>
    <m/>
    <m/>
    <m/>
    <d v="2020-01-29T07:11:34"/>
    <s v="Anny Lizette Castillo Cittelly"/>
    <s v="En espera"/>
    <s v="Elemento"/>
    <s v="pwa/Plan de Acción Institucional_ANH/Lists/Plan de Accin ANH 2020"/>
  </r>
  <r>
    <n v="67"/>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Contratos viabilizados con problemas de seguridad y conflictividad social y ambiental"/>
    <s v="Plan Estratégico Institucional / Plan Nacional de Desarrollo"/>
    <x v="3"/>
    <s v="Aprovechamiento de Hidrocarburos en Territorios Social y Ambientalmente Sostenibles a Nivel Nacional"/>
    <s v="Documentos de investigación"/>
    <s v="Identificar restricciones ambientales y sociales en áreas a ofertar"/>
    <s v="Incidencia en los procesos de planificación territorial para la viabilidad de las actividades de exploración y producción de hidrocarburos"/>
    <s v="Estudios Técnicos de Indentificación de restricciones ambientales en áreas de interés de hidrocarburos elaborados"/>
    <n v="1"/>
    <s v="Número"/>
    <s v="Correspon de al estudio que recopila toda la información ambiental existente en las áreas de interés de hidrocarburo y que permite identificar restricciones para el desarrollo de las actividades de exploración y producción de hidrocarburos"/>
    <s v="Estudio técnico elaborado a partir de la información ambiental en áreas de interés de hidrocarburos"/>
    <n v="5379000000"/>
    <d v="2020-01-02T00:00:00"/>
    <d v="2020-12-31T00:00:00"/>
    <s v="Constante"/>
    <s v="Trimestral"/>
    <n v="0"/>
    <m/>
    <m/>
    <m/>
    <m/>
    <m/>
    <d v="2020-01-29T10:33:29"/>
    <s v="Anny Lizette Castillo Cittelly"/>
    <s v="En espera"/>
    <s v="Elemento"/>
    <s v="pwa/Plan de Acción Institucional_ANH/Lists/Plan de Accin ANH 2020"/>
  </r>
  <r>
    <n v="69"/>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Contratos viabilizados con problemas de seguridad y conflictividad social y ambiental"/>
    <s v="Plan Estratégico Institucional / Plan Nacional de Desarrollo"/>
    <x v="3"/>
    <s v="Aprovechamiento de Hidrocarburos en Territorios Social y Ambientalmente Sostenibles a Nivel Nacional"/>
    <s v="Estudios de pre inversión"/>
    <s v="Analizar los impactos biofísicos, sociales, culturales y económicos"/>
    <s v="Incidencia en los procesos de planificación territorial para la viabilidad de las actividades de exploración y producción de hidrocarburos"/>
    <s v="Estudios técnicos de planificación territorial elaborados"/>
    <n v="2"/>
    <s v="Número"/>
    <s v="Corresponde a los estudios ténicos elaborados para la toma de decisiones sobre el desarrollo de actividades de exploración y producción de hidrocarburos"/>
    <s v="(Sumatoria de estudios técnicos de planificación territorial elaborados en la vigencia)"/>
    <n v="4724000000"/>
    <d v="2020-01-02T00:00:00"/>
    <d v="2020-12-31T00:00:00"/>
    <s v="Creciente"/>
    <s v="Trimestral"/>
    <n v="0"/>
    <m/>
    <m/>
    <m/>
    <m/>
    <m/>
    <d v="2020-01-29T11:00:12"/>
    <s v="Anny Lizette Castillo Cittelly"/>
    <s v="En espera"/>
    <s v="Elemento"/>
    <s v="pwa/Plan de Acción Institucional_ANH/Lists/Plan de Accin ANH 2020"/>
  </r>
  <r>
    <n v="72"/>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Contratos viabilizados con problemas de seguridad y conflictividad social y ambiental"/>
    <s v="Plan Estratégico Institucional / Plan Nacional de Desarrollo"/>
    <x v="3"/>
    <s v="Aprovechamiento de Hidrocarburos en Territorios Social y Ambientalmente Sostenibles a Nivel Nacional"/>
    <s v="Estudios de pre inversión"/>
    <s v="Implementar acciones de mitigación y compensación a impactos específicos"/>
    <s v="Incidencia en los procesos de planificación territorial para la viabilidad de las actividades de exploración y producción de hidrocarburos"/>
    <s v="Estudios técnicos que permitirán definir acciones a implementar en las actividades de hidrocarburos  acciones de mitigación o compensación a impactos específicos."/>
    <n v="2"/>
    <s v="Número"/>
    <s v="Corresponde a los Estudios técnicos elaborados que permitirán definir acciones a implementar en las actividades de hidrocarburos acciones de mitigación o compensación a impactos específicos."/>
    <s v="(Sumatoria de los Estudios técnicos elaborados)"/>
    <n v="3700000000"/>
    <d v="2020-01-02T00:00:00"/>
    <d v="2020-12-31T00:00:00"/>
    <s v="Creciente"/>
    <s v="Trimestral"/>
    <n v="0"/>
    <m/>
    <m/>
    <m/>
    <m/>
    <m/>
    <d v="2020-01-29T11:14:36"/>
    <s v="Anny Lizette Castillo Cittelly"/>
    <s v="En espera"/>
    <s v="Elemento"/>
    <s v="pwa/Plan de Acción Institucional_ANH/Lists/Plan de Accin ANH 2020"/>
  </r>
  <r>
    <n v="88"/>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No Aplica"/>
    <s v="Plan de Acción Institucional"/>
    <x v="2"/>
    <s v="No Aplica"/>
    <s v="No Aplica"/>
    <s v="No Aplica"/>
    <s v="Gestión General 1: Realizar la gestión socioambiental a los contratos de hidrocarburos y procesos misionales de la ANH."/>
    <s v="Nivel de respuesta a las solicitudes de los operadores en el componente socioambiental"/>
    <n v="90"/>
    <s v="Porcentaje"/>
    <s v="El indicador muestra la eficacia en la respuesta a las solicitudes del Operador allegadas a la Gerencia de Seguridad, Comunidades y Medio Ambiente"/>
    <s v="(Número de solicitudes atendidas  / Total de solicitudes recibidas )*100"/>
    <n v="4023000000"/>
    <d v="2020-01-01T00:00:00"/>
    <d v="2020-12-31T00:00:00"/>
    <s v="Creciente"/>
    <s v="Mensual"/>
    <n v="0"/>
    <m/>
    <m/>
    <m/>
    <m/>
    <m/>
    <d v="2020-01-30T14:04:12"/>
    <s v="Libardo Andres Huertas Cuevas"/>
    <s v="En espera"/>
    <s v="Elemento"/>
    <s v="pwa/Plan de Acción Institucional_ANH/Lists/Plan de Accin ANH 2020"/>
  </r>
  <r>
    <n v="89"/>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Contratos viabilizados con problemas de seguridad y conflictividad social y ambiental"/>
    <s v="Plan Estratégico Institucional / Plan Nacional de Desarrollo"/>
    <x v="2"/>
    <s v="No Aplica"/>
    <s v="No Aplica"/>
    <s v="No Aplica"/>
    <s v="Gestión General 1: Realizar la gestión socioambiental a los contratos de hidrocarburos y procesos misionales de la ANH"/>
    <s v="Contratos viabilizados con problemas de seguridad y conflictividad social"/>
    <n v="10"/>
    <s v="Número"/>
    <s v="Adelantar gestiones de manera conjunta, donde se involucren las diferentes perspectivas (técnica, jurídica, conflictividad) para analizar los hitos de la suspensión y adelantar las gestiones pertinentes que permitan cesar la suspensión y reactivar los proyectos​."/>
    <s v="Número de contratos Viabilizados a traves de la gestion de la GSCYMA."/>
    <n v="0"/>
    <d v="2020-01-01T00:00:00"/>
    <d v="2020-12-31T00:00:00"/>
    <s v="Creciente"/>
    <s v="Bimestral"/>
    <n v="0"/>
    <m/>
    <m/>
    <m/>
    <m/>
    <m/>
    <d v="2020-01-30T15:46:04"/>
    <s v="Libardo Andres Huertas Cuevas"/>
    <s v="En espera"/>
    <s v="Elemento"/>
    <s v="pwa/Plan de Acción Institucional_ANH/Lists/Plan de Accin ANH 2020"/>
  </r>
  <r>
    <n v="90"/>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No Aplica"/>
    <s v="Plan de Acción Institucional"/>
    <x v="2"/>
    <s v="No Aplica"/>
    <s v="No Aplica"/>
    <s v="No Aplica"/>
    <s v="Gestión General 1: Realizar la gestión socioambiental a los contratos de hidrocarburos y procesos misionales de la ANH"/>
    <s v="Procesos de articulación Institucional con entidades de nivel Nacional, Regional y local."/>
    <n v="100"/>
    <s v="Porcentaje"/>
    <s v="El indicador muestra el avance en los recursos ejecutados para los Procesos de articulación Institucional con entidades de nivel Nacional, Regional y local durante la vigencia 2020"/>
    <s v="(Recursos ejecutados / Recursos Apropiados)*100"/>
    <n v="1702000000"/>
    <d v="2020-01-01T00:00:00"/>
    <d v="2020-12-31T00:00:00"/>
    <s v="Creciente"/>
    <s v="Trimestral"/>
    <n v="0"/>
    <m/>
    <m/>
    <m/>
    <m/>
    <m/>
    <d v="2020-01-30T14:03:18"/>
    <s v="Libardo Andres Huertas Cuevas"/>
    <s v="En espera"/>
    <s v="Elemento"/>
    <s v="pwa/Plan de Acción Institucional_ANH/Lists/Plan de Accin ANH 2020"/>
  </r>
  <r>
    <n v="92"/>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No Aplica"/>
    <s v="Plan de Acción Institucional"/>
    <x v="2"/>
    <s v="No Aplica"/>
    <s v="No Aplica"/>
    <s v="No Aplica"/>
    <s v="Gestión General 1: Realizar la gestión socioambiental a los contratos de hidrocarburos y procesos misionales de la ANH. "/>
    <s v="Definición de los procesos de inversión social bajo las políticas definidas por las entidades del Gobierno Nacional"/>
    <n v="100"/>
    <s v="Porcentaje"/>
    <s v="El indicador muestra el avance en los recursos ejecutados para  la Definición de los procesos de inversión social bajo las políticas definidas por las entidades del Gobierno Nacional durante la vigencia 2020"/>
    <s v="(Recursos Ejecutados / Recursos Apropiados)*100"/>
    <n v="1237000000"/>
    <d v="2020-01-01T00:00:00"/>
    <d v="2020-12-31T00:00:00"/>
    <s v="Creciente"/>
    <s v="Trimestral"/>
    <n v="0"/>
    <m/>
    <m/>
    <m/>
    <m/>
    <m/>
    <d v="2020-01-30T14:02:24"/>
    <s v="Libardo Andres Huertas Cuevas"/>
    <s v="En espera"/>
    <s v="Elemento"/>
    <s v="pwa/Plan de Acción Institucional_ANH/Lists/Plan de Accin ANH 2020"/>
  </r>
  <r>
    <n v="94"/>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No Aplica"/>
    <s v="Plan de Acción Institucional"/>
    <x v="2"/>
    <s v="No Aplica"/>
    <s v="No Aplica"/>
    <s v="No Aplica"/>
    <s v="Gestión General 1: Realizar la gestión socioambiental a los contratos de hidrocarburos y procesos misionales de la ANH"/>
    <s v="Documento de estrategia YNC de caracterización socio ambiental y relacionamiento social"/>
    <n v="100"/>
    <s v="Porcentaje"/>
    <s v="El indicador muestra el avance en los recursos ejecutados para la realización del Documento de estrategia YNC de caracterización socio ambiental y relacionamiento social durante la vigencia 2020"/>
    <s v="(Recursos Ejecutados / Recursos Apropiados)*100"/>
    <n v="465000000"/>
    <d v="2020-01-01T00:00:00"/>
    <d v="2020-12-31T00:00:00"/>
    <s v="Creciente"/>
    <s v="Trimestral"/>
    <n v="0"/>
    <m/>
    <m/>
    <m/>
    <m/>
    <m/>
    <d v="2020-01-30T13:59:05"/>
    <s v="Libardo Andres Huertas Cuevas"/>
    <s v="En espera"/>
    <s v="Elemento"/>
    <s v="pwa/Plan de Acción Institucional_ANH/Lists/Plan de Accin ANH 2020"/>
  </r>
  <r>
    <n v="31"/>
    <s v="Gestión TICs"/>
    <s v="Gestión con Valores para Resultados"/>
    <x v="5"/>
    <x v="2"/>
    <s v="Contar con una entidad innovadora, flexible y con capacidad de adaptarse al cambio."/>
    <s v="Fortalecer las TICs para la transformación digital de la ANH"/>
    <s v="No Aplica"/>
    <s v="Plan Estratégico Tecnologías de la Información y las Comunicaciones - PETIC"/>
    <x v="3"/>
    <s v="Fortalecimiento de las Tecnologías de la Información y las Comunicaciones para la Transformación Digital"/>
    <s v="Documentos de lineamientos técnicos"/>
    <s v="Adoptar buenas prácticas y estándares de TI para el Gobierno Electrónico, la Gestión y el cumplimiento de la Política de Gobierno Digital"/>
    <s v="Adopción de buenas prácticas y estándares de TI para el Gobierno Electrónico, la Gestión y el cumplimiento de la Política de Gobierno Digital"/>
    <s v="Dt = Número de Documentos de lineamientos técnicos elaborados para diferentes tipos de necesidades"/>
    <n v="3"/>
    <s v="Número"/>
    <s v="Documentos de lineamientos técnicos - estrategia de adopción y migración al protocolo IPv6 , Plan de capacidad tecnológica,  Capacidades de Gobierno, Gestión TI y Arquitectura Empresarial."/>
    <m/>
    <n v="2000000000"/>
    <d v="2020-02-01T00:00:00"/>
    <d v="2020-12-27T00:00:00"/>
    <s v="Creciente"/>
    <s v="Mensual"/>
    <n v="0"/>
    <m/>
    <m/>
    <m/>
    <m/>
    <s v="Se registra la primera actividad de la cadena valor, para la vigencia 2020"/>
    <d v="2020-01-27T16:17:20"/>
    <s v="Jesus Salvador Rios Rodriguez"/>
    <s v="En espera"/>
    <s v="Elemento"/>
    <s v="pwa/Plan de Acción Institucional_ANH/Lists/Plan de Accin ANH 2020"/>
  </r>
  <r>
    <n v="32"/>
    <s v="Gestión TICs"/>
    <s v="Gestión con Valores para Resultados"/>
    <x v="5"/>
    <x v="2"/>
    <s v="Contar con una entidad innovadora, flexible y con capacidad de adaptarse al cambio."/>
    <s v="Fortalecer las TICs para la transformación digital de la ANH"/>
    <s v="No Aplica"/>
    <s v="Plan Estratégico Tecnologías de la Información y las Comunicaciones - PETIC"/>
    <x v="3"/>
    <s v="Fortalecimiento de las Tecnologías de la Información y las Comunicaciones para la Transformación Digital"/>
    <s v="Sistemas de información implementados"/>
    <s v="Optimizar el diseño de arquitectura de datos ampliando su cobertura e integrar aplicaciones fortaleciendo la articulación de los procesos de negocio y la generación de datos abiertos"/>
    <s v="Servicios de Información Implementados"/>
    <s v="Sistemas de información implementados, servicio de interoperabilidad de los sistemas de información  misionales de la Entidad implementado en producción"/>
    <n v="5"/>
    <s v="Número"/>
    <s v="Sistemas de información actualizados de acuerdo con las capacidades tecnológicas de la entidad, portales web alineados con la política de Gobierno Digital."/>
    <m/>
    <n v="3100000000"/>
    <d v="2020-02-01T00:00:00"/>
    <d v="2020-12-27T00:00:00"/>
    <s v="Creciente"/>
    <s v="Mensual"/>
    <n v="0"/>
    <m/>
    <m/>
    <m/>
    <m/>
    <s v="Se realiza registro del indicador, para la vigencia 2020."/>
    <d v="2020-01-27T09:22:23"/>
    <s v="Jesus Salvador Rios Rodriguez"/>
    <s v="En espera"/>
    <s v="Elemento"/>
    <s v="pwa/Plan de Acción Institucional_ANH/Lists/Plan de Accin ANH 2020"/>
  </r>
  <r>
    <n v="33"/>
    <s v="Gestión TICs"/>
    <s v="Gestión con Valores para Resultados"/>
    <x v="5"/>
    <x v="2"/>
    <s v="Contar con una entidad innovadora, flexible y con capacidad de adaptarse al cambio."/>
    <s v="Fortalecer las TICs para la transformación digital de la ANH"/>
    <s v="No Aplica"/>
    <s v="Plan Estratégico Tecnologías de la Información y las Comunicaciones - PETIC"/>
    <x v="3"/>
    <s v="Fortalecimiento de las Tecnologías de la Información y las Comunicaciones para la Transformación Digital"/>
    <s v="Sistemas de información implementados"/>
    <s v="Implantar nuevas aplicaciones con necesidades identificadas en los procesos de negocio de la entidad y módulos hacia modelos de interoperabilidad en el marco de la transformación digital de la ANH"/>
    <s v="Servicios de Información Implementados"/>
    <s v="Sistemas de información implementados, servicio de interoperabilidad de los sistemas de información  misionales de la Entidad implementado en producción"/>
    <n v="8"/>
    <s v="Número"/>
    <s v="Modelo de interoperabilidad"/>
    <m/>
    <n v="7192156079"/>
    <d v="2020-02-03T00:00:00"/>
    <d v="2020-12-27T00:00:00"/>
    <s v="Creciente"/>
    <s v="Mensual"/>
    <n v="0"/>
    <m/>
    <m/>
    <m/>
    <m/>
    <s v="Se registra indicador para la vigencia 2020."/>
    <d v="2020-01-27T16:06:51"/>
    <s v="Jesus Salvador Rios Rodriguez"/>
    <s v="En espera"/>
    <s v="Elemento"/>
    <s v="pwa/Plan de Acción Institucional_ANH/Lists/Plan de Accin ANH 2020"/>
  </r>
  <r>
    <n v="34"/>
    <s v="Gestión TICs"/>
    <s v="Gestión con Valores para Resultados"/>
    <x v="5"/>
    <x v="2"/>
    <s v="Contar con una entidad innovadora, flexible y con capacidad de adaptarse al cambio."/>
    <s v="Fortalecer las TICs para la transformación digital de la ANH"/>
    <s v="No Aplica"/>
    <s v="Plan Estratégico Tecnologías de la Información y las Comunicaciones - PETIC"/>
    <x v="3"/>
    <s v="Fortalecimiento de las Tecnologías de la Información y las Comunicaciones para la Transformación Digital"/>
    <s v="Servicios de información actualizados"/>
    <s v="Fortalecer la infraestructura de acuerdo a la vigencia tecnológica definida, para los componentes de hardware, comunicaciones y redes de datos"/>
    <s v="Servicios de Información Actualizados"/>
    <s v="Sistemas de información actualizados "/>
    <n v="4"/>
    <s v="Número"/>
    <s v="Servicios de Información Actualizados en soluciones de infraestructura tecnológica que permitan soportar y mejorar el rendimiento de la operación de la ANH."/>
    <m/>
    <n v="3285260860"/>
    <d v="2020-02-03T00:00:00"/>
    <d v="2020-12-27T00:00:00"/>
    <s v="Creciente"/>
    <s v="Mensual"/>
    <n v="0"/>
    <m/>
    <m/>
    <m/>
    <m/>
    <s v="Se registra indicador  para la vigencia 2020."/>
    <d v="2020-01-27T16:12:55"/>
    <s v="Jesus Salvador Rios Rodriguez"/>
    <s v="En espera"/>
    <s v="Elemento"/>
    <s v="pwa/Plan de Acción Institucional_ANH/Lists/Plan de Accin ANH 2020"/>
  </r>
  <r>
    <n v="35"/>
    <s v="Gestión TICs"/>
    <s v="Gestión con Valores para Resultados"/>
    <x v="5"/>
    <x v="2"/>
    <s v="Contar con una entidad innovadora, flexible y con capacidad de adaptarse al cambio."/>
    <s v="Fortalecer las TICs para la transformación digital de la ANH"/>
    <s v="No Aplica"/>
    <s v="Plan Estratégico Tecnologías de la Información y las Comunicaciones - PETIC"/>
    <x v="3"/>
    <s v="Fortalecimiento de las Tecnologías de la Información y las Comunicaciones para la Transformación Digital"/>
    <s v="Servicios de información actualizados"/>
    <s v="Renovar y fortalecer la infraestructura tecnológica de computación en la nube y de seguridad informática"/>
    <s v="Servicios de Información Actualizados"/>
    <s v="Sistemas de información actualizados "/>
    <n v="2"/>
    <s v="Número"/>
    <s v="Renovación, aduisición de licenciamiento de aplicaciones o sistemas de computación, aseguramiento de la información. "/>
    <m/>
    <n v="3400000000"/>
    <d v="2020-03-28T00:00:00"/>
    <d v="2020-12-31T00:00:00"/>
    <s v="Creciente"/>
    <s v="Mensual"/>
    <n v="0"/>
    <m/>
    <m/>
    <m/>
    <m/>
    <s v="Registro de indicador para la vigencia 2020"/>
    <d v="2020-01-27T16:19:21"/>
    <s v="Jesus Salvador Rios Rodriguez"/>
    <s v="En espera"/>
    <s v="Elemento"/>
    <s v="pwa/Plan de Acción Institucional_ANH/Lists/Plan de Accin ANH 2020"/>
  </r>
  <r>
    <n v="36"/>
    <s v="Gestión TICs"/>
    <s v="Gestión con Valores para Resultados"/>
    <x v="5"/>
    <x v="2"/>
    <s v="Contar con una entidad innovadora, flexible y con capacidad de adaptarse al cambio."/>
    <s v="Fortalecer las TICs para la transformación digital de la ANH"/>
    <s v="No Aplica"/>
    <s v="Plan de Seguridad y Privacidad de la Información"/>
    <x v="0"/>
    <s v="No Aplica"/>
    <s v="No Aplica"/>
    <s v="No Aplica"/>
    <s v="Seguridad de la información"/>
    <s v="Acciones implementadas o adoptadasen el sistema de gestión de seguridad de la información desde el componente tecnológico."/>
    <n v="80"/>
    <s v="Porcentaje"/>
    <s v="Acciones que se han ejecutado, implementado o adoptado desde el componente tecnológico para la adopción y mejoramiento del Sistema de Gestión de Seguridad de la Información​"/>
    <m/>
    <n v="0"/>
    <d v="2020-01-03T00:00:00"/>
    <d v="2020-12-31T00:00:00"/>
    <s v="Creciente"/>
    <s v="Trimestral"/>
    <n v="76.900000000000006"/>
    <m/>
    <m/>
    <m/>
    <m/>
    <s v="Se resgitra el indicador para la vigencia, el cual vienen con un valor acumulativo de la implementación para el cuatrenio del 76,9%."/>
    <d v="2020-01-27T16:31:30"/>
    <s v="Jesus Salvador Rios Rodriguez"/>
    <s v="En espera"/>
    <s v="Elemento"/>
    <s v="pwa/Plan de Acción Institucional_ANH/Lists/Plan de Accin ANH 2020"/>
  </r>
  <r>
    <n v="37"/>
    <s v="Gestión TICs"/>
    <s v="Gestión con Valores para Resultados"/>
    <x v="5"/>
    <x v="2"/>
    <s v="Contar con una entidad innovadora, flexible y con capacidad de adaptarse al cambio."/>
    <s v="Fortalecer las TICs para la transformación digital de la ANH"/>
    <s v="No Aplica"/>
    <s v="Plan Estratégico Institucional / Plan Nacional de Desarrollo"/>
    <x v="0"/>
    <s v="No Aplica"/>
    <s v="No Aplica"/>
    <s v="No Aplica"/>
    <s v="Cumplimiento En la implementación de la estrategia de Gobierno Digital."/>
    <s v="Nivel de cumplimiento en la implementación de la estratégia de Gobierno Digital​"/>
    <n v="80"/>
    <s v="Porcentaje"/>
    <s v="% de implementación de los tres ejes  de la política de Gobierno Digital:_x000a_1. Arquitectura - PETI._x000a_2. Seguridad de la Información._x000a_3. Servicios ciudadanos."/>
    <m/>
    <n v="0"/>
    <d v="2020-04-01T00:00:00"/>
    <d v="2020-12-12T00:00:00"/>
    <s v="Creciente"/>
    <s v="Trimestral"/>
    <n v="75.2"/>
    <m/>
    <m/>
    <m/>
    <m/>
    <s v="Se resgistra indicador para la vigencia 2020, con el avance procentual con  el que se cerró la vigencia 2019."/>
    <d v="2020-01-27T16:34:36"/>
    <s v="Jesus Salvador Rios Rodriguez"/>
    <s v="En espera"/>
    <s v="Elemento"/>
    <s v="pwa/Plan de Acción Institucional_ANH/Lists/Plan de Accin ANH 2020"/>
  </r>
  <r>
    <n v="38"/>
    <s v="Gestión TICs"/>
    <s v="Evaluación de Resultados"/>
    <x v="5"/>
    <x v="2"/>
    <s v="Contar con una entidad innovadora, flexible y con capacidad de adaptarse al cambio."/>
    <s v="Fortalecer las TICs para la transformación digital de la ANH"/>
    <s v="No Aplica"/>
    <s v="Plan Estratégico Institucional / Plan Nacional de Desarrollo"/>
    <x v="3"/>
    <s v="No Aplica"/>
    <s v="No Aplica"/>
    <s v="No Aplica"/>
    <s v="Implementación de soluciones digitales"/>
    <s v="Nivel de cumplimiento en la implementación de soluciones digitales"/>
    <n v="90"/>
    <s v="Porcentaje"/>
    <s v="Son los productos de Servicios de información implementados + Soluciones implementadas por las actualizaciones de Sistemas de Información"/>
    <m/>
    <n v="0"/>
    <d v="2020-04-01T00:00:00"/>
    <d v="2020-12-31T00:00:00"/>
    <s v="Creciente"/>
    <s v="Trimestral"/>
    <n v="0"/>
    <m/>
    <m/>
    <m/>
    <m/>
    <s v="Se registra indicador para la vigencia 2020."/>
    <d v="2020-01-27T16:35:37"/>
    <s v="Jesus Salvador Rios Rodriguez"/>
    <s v="En espera"/>
    <s v="Elemento"/>
    <s v="pwa/Plan de Acción Institucional_ANH/Lists/Plan de Accin ANH 2020"/>
  </r>
  <r>
    <n v="39"/>
    <s v="Gestión TICs"/>
    <s v="Gestión con Valores para Resultados"/>
    <x v="5"/>
    <x v="2"/>
    <s v="Contar con una entidad innovadora, flexible y con capacidad de adaptarse al cambio."/>
    <s v="Fortalecer las TICs para la transformación digital de la ANH"/>
    <s v="No Aplica"/>
    <s v="Plan Estratégico Tecnologías de la Información y las Comunicaciones - PETIC"/>
    <x v="0"/>
    <s v="No Aplica"/>
    <s v="No Aplica"/>
    <s v="No Aplica"/>
    <s v="Operación, soporte y mantenimiento de la infraestructura tecnológica de la ANH"/>
    <s v="Infraestructura tecnológica, operativa, disponible y segura."/>
    <n v="98.5"/>
    <s v="Porcentaje"/>
    <s v="Equipos de datacenter y servicios de almacenamiento  operando, Servicios de red  de datos y telefonía , servicios de respaldo , equipos de cliente final y accesorios."/>
    <m/>
    <n v="14474000000"/>
    <d v="2020-02-01T00:00:00"/>
    <d v="2020-12-31T00:00:00"/>
    <s v="Constante"/>
    <s v="Mensual"/>
    <n v="0"/>
    <m/>
    <m/>
    <m/>
    <m/>
    <s v="Se registra indicador para la vigencia 2020"/>
    <d v="2020-01-27T16:28:55"/>
    <s v="Jesus Salvador Rios Rodriguez"/>
    <s v="En espera"/>
    <s v="Elemento"/>
    <s v="pwa/Plan de Acción Institucional_ANH/Lists/Plan de Accin ANH 2020"/>
  </r>
  <r>
    <n v="40"/>
    <s v="Gestión TICs"/>
    <s v="Gestión con Valores para Resultados"/>
    <x v="5"/>
    <x v="2"/>
    <s v="Contar con una entidad innovadora, flexible y con capacidad de adaptarse al cambio."/>
    <s v="Fortalecer las TICs para la transformación digital de la ANH"/>
    <s v="No Aplica"/>
    <s v="Plan Estratégico Tecnologías de la Información y las Comunicaciones - PETIC"/>
    <x v="0"/>
    <s v="No Aplica"/>
    <s v="No Aplica"/>
    <s v="No Aplica"/>
    <s v="Operación , soporte y mantenimiento de sistemas de información"/>
    <s v="Sistemas de información operando, con soporte y mantenimiento vigente"/>
    <n v="98.5"/>
    <s v="Porcentaje"/>
    <s v="Sistemas de información operando, con soporte y mantenimiento vigente."/>
    <m/>
    <n v="1461000000"/>
    <d v="2020-02-03T00:00:00"/>
    <d v="2020-12-31T00:00:00"/>
    <s v="Constante"/>
    <s v="Mensual"/>
    <n v="0"/>
    <m/>
    <m/>
    <m/>
    <m/>
    <s v="Se registra indiciador para la vigencia 2020."/>
    <d v="2020-01-27T16:30:21"/>
    <s v="Jesus Salvador Rios Rodriguez"/>
    <s v="En espera"/>
    <s v="Elemento"/>
    <s v="pwa/Plan de Acción Institucional_ANH/Lists/Plan de Accin ANH 2020"/>
  </r>
  <r>
    <n v="43"/>
    <s v="Identificación de Oportunidades Exploratorias"/>
    <s v="Evaluación de Resultados"/>
    <x v="6"/>
    <x v="9"/>
    <s v="Contribuir al desarrollo de la seguridad energética y en la generación de excedentes de exportación de hidrocarburos."/>
    <s v="Asegurar la información y conocimiento para la oferta de áreas"/>
    <s v="Número de áreas ofertadas en procesos competitivos"/>
    <s v="Plan Estratégico Institucional / Plan Nacional de Desarrollo"/>
    <x v="0"/>
    <s v="No Aplica"/>
    <s v="No Aplica"/>
    <s v="No Aplica"/>
    <s v="Evaluación Geológica y Geofísica de las áreas disponibles (Evaluación, análisis e interpretación de áreas)"/>
    <s v="Paquetes de información geológica y geofísica actualizados"/>
    <n v="10"/>
    <s v="Número"/>
    <s v="Los paquetes de información corresponden a archivos consolidados de información técnica espacial, geológica y geofísica, recopilada, analizada e interpretada de las áreas de hidrocarburos."/>
    <s v="Sumatoria de los paquetes de información generados"/>
    <n v="4000000000"/>
    <d v="2020-06-01T00:00:00"/>
    <d v="2020-12-31T00:00:00"/>
    <s v="Creciente"/>
    <s v="Trimestral"/>
    <n v="0"/>
    <m/>
    <m/>
    <n v="0"/>
    <n v="0"/>
    <m/>
    <d v="2020-01-28T10:36:46"/>
    <s v="Diana Patricia Londono Navarro"/>
    <s v="En espera"/>
    <s v="Elemento"/>
    <s v="pwa/Plan de Acción Institucional_ANH/Lists/Plan de Accin ANH 2020"/>
  </r>
  <r>
    <n v="49"/>
    <s v="Identificación de Oportunidades Exploratorias"/>
    <s v="Evaluación de Resultados"/>
    <x v="6"/>
    <x v="10"/>
    <s v="Contribuir al desarrollo de la seguridad energética y en la generación de excedentes de exportación de hidrocarburos."/>
    <s v="Asegurar la información y conocimiento para la oferta de áreas"/>
    <s v="Número de áreas ofertadas en procesos competitivos"/>
    <s v="Plan Estratégico Institucional / Plan Nacional de Desarrollo"/>
    <x v="3"/>
    <s v="Identificación de Recursos Exploratorios de Hidrocarburos Nacional"/>
    <s v="Servicio de evaluación del potencial mineral de las áreas de interés"/>
    <s v="Integrar la información de geología y geofísica de las áreas de interés"/>
    <s v="Análisis e integración de información técnica"/>
    <s v="Informes técnicos de evaluación entregados "/>
    <n v="3"/>
    <s v="Número"/>
    <s v="Corresponde a los informes obtenidos del ánálisis e integración de información técnica de las cuencas sedimentarias definidas por la ANH."/>
    <s v="Sumatoria de informes técnicos de evaluación - análisis e integración de información de las cuencas sedimentarias"/>
    <n v="40000000000"/>
    <d v="2020-06-01T00:00:00"/>
    <d v="2020-12-31T00:00:00"/>
    <s v="Constante"/>
    <s v="Semestral"/>
    <n v="0"/>
    <m/>
    <m/>
    <n v="0"/>
    <n v="0"/>
    <m/>
    <d v="2020-01-29T08:42:25"/>
    <s v="Diana Carolina Echeverry Restrepo"/>
    <s v="En espera"/>
    <s v="Elemento"/>
    <s v="pwa/Plan de Acción Institucional_ANH/Lists/Plan de Accin ANH 2020"/>
  </r>
  <r>
    <n v="62"/>
    <s v="Identificación de Oportunidades Exploratorias"/>
    <s v="Evaluación de Resultados"/>
    <x v="6"/>
    <x v="10"/>
    <s v="Contribuir al desarrollo de la seguridad energética y en la generación de excedentes de exportación de hidrocarburos."/>
    <s v="Asegurar la información y conocimiento para la oferta de áreas"/>
    <s v="Número de contratos firmados E&amp;P firmados"/>
    <s v="Plan Estratégico Institucional / Plan Nacional de Desarrollo"/>
    <x v="3"/>
    <s v="Identificación de Recursos Exploratorios de Hidrocarburos Nacional"/>
    <s v="Servicio de evaluación del potencial mineral de las áreas de interés"/>
    <s v="Definir las áreas a ofrecer y elaborar los productos de información para los inversionistas"/>
    <s v="Análisis e integración de información técnica"/>
    <s v="Áreas ofertadas en procesos competitivos"/>
    <n v="15"/>
    <s v="Unidad"/>
    <s v="Corresponde al numero de nuevas regiones de interés prospectivo para la exploración de hidrocarburos áreas"/>
    <s v="Numero de áreas ofertadas en procesos competitivos"/>
    <n v="2600000000"/>
    <d v="2020-02-10T00:00:00"/>
    <d v="2020-12-31T00:00:00"/>
    <s v="Creciente"/>
    <s v="Semestral"/>
    <n v="0"/>
    <m/>
    <m/>
    <n v="0"/>
    <n v="0"/>
    <m/>
    <d v="2020-01-29T08:47:53"/>
    <s v="Diana Carolina Echeverry Restrepo"/>
    <s v="En espera"/>
    <s v="Elemento"/>
    <s v="pwa/Plan de Acción Institucional_ANH/Lists/Plan de Accin ANH 2020"/>
  </r>
  <r>
    <n v="63"/>
    <s v="Identificación de Oportunidades Exploratorias"/>
    <s v="Evaluación de Resultados"/>
    <x v="6"/>
    <x v="10"/>
    <s v="Contribuir al desarrollo de la seguridad energética y en la generación de excedentes de exportación de hidrocarburos."/>
    <s v="Asegurar la información y conocimiento para la oferta de áreas"/>
    <s v="Número de áreas ofertadas en procesos competitivos"/>
    <s v="Plan Estratégico Institucional / Plan Nacional de Desarrollo"/>
    <x v="3"/>
    <s v="Identificación de Recursos Exploratorios de Hidrocarburos Nacional"/>
    <s v="Documentos de investigación"/>
    <s v="Adquirir y procesar información técnica para la evaluación de las cuencas de interés misional"/>
    <s v="Muestreo de subsuelo onshore y Exploración offshore"/>
    <s v="Documentos de investigación realizados"/>
    <n v="4"/>
    <s v="Unidad"/>
    <s v="Corresponden a los documentos técnicos de investigacion en yacimientos no convencionales y convencionales en las cuencas de interés"/>
    <s v="Numero de documentos de investigación realizados"/>
    <n v="156150000000"/>
    <d v="2020-06-01T00:00:00"/>
    <d v="2020-12-31T00:00:00"/>
    <s v="Creciente"/>
    <s v="Semestral"/>
    <n v="0"/>
    <m/>
    <m/>
    <n v="0"/>
    <n v="0"/>
    <m/>
    <d v="2020-01-29T08:49:45"/>
    <s v="Diana Carolina Echeverry Restrepo"/>
    <s v="En espera"/>
    <s v="Elemento"/>
    <s v="pwa/Plan de Acción Institucional_ANH/Lists/Plan de Accin ANH 2020"/>
  </r>
  <r>
    <n v="64"/>
    <s v="Identificación de Oportunidades Exploratorias"/>
    <s v="Evaluación de Resultados"/>
    <x v="6"/>
    <x v="10"/>
    <s v="Contribuir al desarrollo de la seguridad energética y en la generación de excedentes de exportación de hidrocarburos."/>
    <s v="Asegurar la información y conocimiento para la oferta de áreas"/>
    <s v="Número de áreas ofertadas en procesos competitivos"/>
    <s v="Plan Estratégico Institucional / Plan Nacional de Desarrollo"/>
    <x v="3"/>
    <s v="Identificación de Recursos Exploratorios de Hidrocarburos Nacional"/>
    <s v="Documentos de investigación"/>
    <s v="Mejorar la calidad de la información geológica y geofísica del país"/>
    <s v="Fortalecer y actualizar la información geológica y geofísica existente"/>
    <s v="Documentos de investigación realizados  "/>
    <n v="1"/>
    <s v="Unidad"/>
    <s v="Corresponde al numero de documentos técnicos de mejoramiento y fortalecimiento de información técnica"/>
    <s v="Numero de documentos de investigación realizados  "/>
    <n v="20000000000"/>
    <d v="2020-06-01T00:00:00"/>
    <d v="2020-12-31T00:00:00"/>
    <s v="Creciente"/>
    <s v="Semestral"/>
    <n v="0"/>
    <m/>
    <m/>
    <n v="0"/>
    <n v="0"/>
    <m/>
    <d v="2020-01-29T08:51:06"/>
    <s v="Diana Carolina Echeverry Restrepo"/>
    <s v="En espera"/>
    <s v="Elemento"/>
    <s v="pwa/Plan de Acción Institucional_ANH/Lists/Plan de Accin ANH 2020"/>
  </r>
  <r>
    <n v="46"/>
    <s v="Participación Ciudadana y Comunicaciones"/>
    <s v="Información y Comunicación"/>
    <x v="1"/>
    <x v="2"/>
    <s v="Asegurar la funcionalidad del Sistema de Gestión Integrado y de Control, alcanzando la mejora continua de los procesos."/>
    <s v="Disminuir la conflictividad social y ambiental en las áreas de interés de hidrocarburos"/>
    <s v="No Aplica"/>
    <s v="Plan Anticorrupción y de Atención al Ciudadano"/>
    <x v="2"/>
    <s v="No Aplica"/>
    <s v="No Aplica"/>
    <s v="No Aplica"/>
    <s v="Atender al ciudadano en los distintos tramites (peticiones, quejas, reclamos, sugerencias y denuncia) presentadas a la entidad, efectuando un seguimiento continuo para su priorizacion. "/>
    <s v="Efectividad en las respuestas a las solicitudes ciudadanas presentadas a la ANH. "/>
    <n v="100"/>
    <s v="Porcentaje"/>
    <s v="El indicador mide la efectividad en las respuestas a las solicitudes ciudadanas(de todos los canales de atención) determinando que respondan a todos los requerimientos de información plasmados en las PQRSD; de acuerdo con la normatividad legal vigente y bajo parámetros de efectividad, calidad y transparencia."/>
    <s v="(Número de solicitudes presentadas /Número de aclaraciones presentadas)*100"/>
    <n v="0"/>
    <d v="2020-01-02T00:00:00"/>
    <d v="2020-12-31T00:00:00"/>
    <s v="Constante"/>
    <s v="Cuatrimestral"/>
    <n v="0"/>
    <m/>
    <m/>
    <n v="0"/>
    <n v="0"/>
    <m/>
    <d v="2020-01-29T08:38:22"/>
    <s v="Ronald de Jesus Landinez Rey"/>
    <s v="En espera"/>
    <s v="Elemento"/>
    <s v="pwa/Plan de Acción Institucional_ANH/Lists/Plan de Accin ANH 2020"/>
  </r>
  <r>
    <n v="50"/>
    <s v="Participación Ciudadana y Comunicaciones"/>
    <s v="Información y Comunicación"/>
    <x v="1"/>
    <x v="2"/>
    <s v="Contar con una entidad innovadora, flexible y con capacidad de adaptarse al cambio."/>
    <s v="Fortalecer el desarrollo institucional para la generación de valor público"/>
    <s v="No Aplica"/>
    <s v="Plan Anticorrupción y de Atención al Ciudadano"/>
    <x v="2"/>
    <s v="No Aplica"/>
    <s v="No Aplica"/>
    <s v="No Aplica"/>
    <s v="Consolidar informacion y generacion de documentos de caracterizacion de usuarios y grupos de valor a traves de bases de datos y encuestas. "/>
    <s v="Base de datos Consolidada. "/>
    <n v="1"/>
    <s v="Unidad"/>
    <s v="El indicador mide el consolidado de  información y generación de documento de caracterización de usuarios y grupos de valor a través de bases de datos y encuestas. ​"/>
    <s v="Documneto Base de datos consolidada"/>
    <n v="137000000"/>
    <d v="2020-01-02T00:00:00"/>
    <d v="2020-12-31T00:00:00"/>
    <s v="Constante"/>
    <s v="Anual"/>
    <n v="0"/>
    <m/>
    <m/>
    <m/>
    <m/>
    <m/>
    <d v="2020-01-29T09:09:36"/>
    <s v="Ronald de Jesus Landinez Rey"/>
    <s v="En espera"/>
    <s v="Elemento"/>
    <s v="pwa/Plan de Acción Institucional_ANH/Lists/Plan de Accin ANH 2020"/>
  </r>
  <r>
    <n v="51"/>
    <s v="Participación Ciudadana y Comunicaciones"/>
    <s v="Información y Comunicación"/>
    <x v="1"/>
    <x v="2"/>
    <s v="Asegurar la funcionalidad del Sistema de Gestión Integrado y de Control, alcanzando la mejora continua de los procesos."/>
    <s v="Fortalecer el desarrollo institucional para la generación de valor público"/>
    <s v="No Aplica"/>
    <s v="Plan Anticorrupción y de Atención al Ciudadano"/>
    <x v="2"/>
    <s v="No Aplica"/>
    <s v="No Aplica"/>
    <s v="No Aplica"/>
    <s v="Consolidar informacion y generacion de documento de caracterizacion de usuarios y grupos de valor a traves de base de datos y encuestas."/>
    <s v="Informe de resultado aplicacion encuesta"/>
    <n v="1"/>
    <s v="Unidad"/>
    <s v="​El indicador mide el consolidado de información y generación de documento de caracterización de usuarios y grupos de valor a través de bases de datos y encuestas."/>
    <s v="Informe de resultados aplicación de encuesta"/>
    <n v="64000000"/>
    <d v="2020-01-02T00:00:00"/>
    <d v="2020-12-31T00:00:00"/>
    <s v="Constante"/>
    <s v="Anual"/>
    <n v="0"/>
    <s v="0​"/>
    <m/>
    <m/>
    <m/>
    <m/>
    <d v="2020-01-29T09:13:53"/>
    <s v="Ronald de Jesus Landinez Rey"/>
    <s v="En espera"/>
    <s v="Elemento"/>
    <s v="pwa/Plan de Acción Institucional_ANH/Lists/Plan de Accin ANH 2020"/>
  </r>
  <r>
    <n v="52"/>
    <s v="Participación Ciudadana y Comunicaciones"/>
    <s v="Información y Comunicación"/>
    <x v="1"/>
    <x v="2"/>
    <s v="Asegurar la funcionalidad del Sistema de Gestión Integrado y de Control, alcanzando la mejora continua de los procesos."/>
    <s v="Fortalecer el desarrollo institucional para la generación de valor público"/>
    <s v="No Aplica"/>
    <s v="Plan Anticorrupción y de Atención al Ciudadano"/>
    <x v="0"/>
    <s v="No Aplica"/>
    <s v="No Aplica"/>
    <s v="No Aplica"/>
    <s v="Consolidar informacion y generacion de documento de caracterizacion de usuarios y grupos de valor a traves de bases de datos y encuestas. "/>
    <s v="Documento de caracterizacion usuarios. "/>
    <n v="1"/>
    <s v="Unidad"/>
    <s v="El indicador mide el consolidado de información y generación de documento de caracterización de usuarios y grupos de valor a través de bases de datos y encuestas. ​"/>
    <s v="Documento de caracterización de usuarios"/>
    <n v="86000000"/>
    <d v="2020-01-02T00:00:00"/>
    <d v="2020-12-31T00:00:00"/>
    <s v="Constante"/>
    <s v="Anual"/>
    <n v="0"/>
    <m/>
    <m/>
    <m/>
    <m/>
    <m/>
    <d v="2020-01-29T09:16:40"/>
    <s v="Ronald de Jesus Landinez Rey"/>
    <s v="En espera"/>
    <s v="Elemento"/>
    <s v="pwa/Plan de Acción Institucional_ANH/Lists/Plan de Accin ANH 2020"/>
  </r>
  <r>
    <n v="53"/>
    <s v="Participación Ciudadana y Comunicaciones"/>
    <s v="Información y Comunicación"/>
    <x v="1"/>
    <x v="2"/>
    <s v="Asegurar la funcionalidad del Sistema de Gestión Integrado y de Control, alcanzando la mejora continua de los procesos."/>
    <s v="Fortalecer el desarrollo institucional para la generación de valor público"/>
    <s v="No Aplica"/>
    <s v="Plan Anticorrupción y de Atención al Ciudadano"/>
    <x v="2"/>
    <s v="No Aplica"/>
    <s v="No Aplica"/>
    <s v="No Aplica"/>
    <s v="Adelantar acciones para la evaluacion de la ataencion de los tramites de PQRSD y mejorar la participacion ciudadana, servicio al ciudadano y la rendicion de cuentas. "/>
    <s v="Informe de Atencion de PQRDS"/>
    <n v="1"/>
    <s v="Unidad"/>
    <s v="El indicador mide el seguimiento, control y evaluación de la atención de los trámites de PQRSD presentadas a la ANH​"/>
    <s v="Documento informe de atención de PQRSD"/>
    <n v="0"/>
    <d v="2020-01-01T00:00:00"/>
    <d v="2020-01-31T00:00:00"/>
    <s v="Constante"/>
    <s v="Anual"/>
    <n v="0"/>
    <m/>
    <m/>
    <m/>
    <m/>
    <m/>
    <d v="2020-01-29T09:18:30"/>
    <s v="Ronald de Jesus Landinez Rey"/>
    <s v="En espera"/>
    <s v="Elemento"/>
    <s v="pwa/Plan de Acción Institucional_ANH/Lists/Plan de Accin ANH 2020"/>
  </r>
  <r>
    <n v="54"/>
    <s v="Participación Ciudadana y Comunicaciones"/>
    <s v="Información y Comunicación"/>
    <x v="1"/>
    <x v="2"/>
    <s v="Asegurar la funcionalidad del Sistema de Gestión Integrado y de Control, alcanzando la mejora continua de los procesos."/>
    <s v="Fortalecer el desarrollo institucional para la generación de valor público"/>
    <s v="No Aplica"/>
    <s v="Plan Anticorrupción y de Atención al Ciudadano"/>
    <x v="2"/>
    <s v="No Aplica"/>
    <s v="No Aplica"/>
    <s v="No Aplica"/>
    <s v="Adelantar acciones para la evaluacion de la atencion de los tramites de PQRDS, y mejorar la participacion ciudadana, servicio al ciudadano y la rendicion de cuentas"/>
    <s v="documentos plan de mejora 2020"/>
    <n v="1"/>
    <s v="Unidad"/>
    <s v="Documentos con informacion sobre los planes a mejorar"/>
    <s v="Documento realizado plan de mejora "/>
    <n v="65000000"/>
    <d v="2020-01-01T00:00:00"/>
    <d v="2020-12-31T00:00:00"/>
    <s v="Constante"/>
    <s v="Anual"/>
    <n v="0"/>
    <m/>
    <m/>
    <m/>
    <m/>
    <m/>
    <d v="2020-01-29T09:20:02"/>
    <s v="Ronald de Jesus Landinez Rey"/>
    <s v="En espera"/>
    <s v="Elemento"/>
    <s v="pwa/Plan de Acción Institucional_ANH/Lists/Plan de Accin ANH 2020"/>
  </r>
  <r>
    <n v="55"/>
    <s v="Participación Ciudadana y Comunicaciones"/>
    <s v="Información y Comunicación"/>
    <x v="1"/>
    <x v="2"/>
    <s v="Asegurar la funcionalidad del Sistema de Gestión Integrado y de Control, alcanzando la mejora continua de los procesos."/>
    <s v="Fortalecer el desarrollo institucional para la generación de valor público"/>
    <s v="No Aplica"/>
    <s v="Plan Anticorrupción y de Atención al Ciudadano"/>
    <x v="2"/>
    <s v="No Aplica"/>
    <s v="No Aplica"/>
    <s v="No Aplica"/>
    <s v="Adelantar acciones para la evaluacion de la atencion de los tramites de PQRDS, y mejorar la participacion ciudadana, servicio al ciudadano y la rendicion de cuentas. "/>
    <s v="Talleres realizados segun cronogramas"/>
    <n v="100"/>
    <s v="Porcentaje"/>
    <s v="Sensibilizar al equipo de atencion al ciudadano en temas afines, de servicio al ciudadana,rendicion de cuentas y participacion ciudadana  "/>
    <s v="Numero de capacitaciones programadas / Numero de capacitaciones realizadas. "/>
    <n v="132000000"/>
    <d v="2020-01-01T00:00:00"/>
    <d v="2020-12-31T00:00:00"/>
    <s v="Constante"/>
    <s v="Anual"/>
    <n v="0"/>
    <m/>
    <m/>
    <m/>
    <m/>
    <m/>
    <d v="2020-01-29T09:21:19"/>
    <s v="Ronald de Jesus Landinez Rey"/>
    <s v="En espera"/>
    <s v="Elemento"/>
    <s v="pwa/Plan de Acción Institucional_ANH/Lists/Plan de Accin ANH 2020"/>
  </r>
  <r>
    <n v="10"/>
    <s v="Promoción y Asignación de Áreas"/>
    <s v="Evaluación de Resultados"/>
    <x v="7"/>
    <x v="2"/>
    <s v="Contribuir al desarrollo de la seguridad energética y en la generación de excedentes de exportación de hidrocarburos."/>
    <s v="Dinamizar los procesos de asignación de áreas"/>
    <s v="nivel de satisfacción de inversionistas y operaciones"/>
    <s v="Plan Estratégico Institucional / Plan Nacional de Desarrollo"/>
    <x v="3"/>
    <s v="Fortalecimiento en la Implementación del Modelo de Promoción para Incrementar la Inversión Nacional"/>
    <s v="Documentos de investigación"/>
    <s v="Realizar análisis o estudios de mercados e investigaciones del sector"/>
    <s v="Investigaciones para la Promoción y Asignación de Áreas"/>
    <s v="Estudio para evaluar la satisfacción al cliente"/>
    <n v="1"/>
    <s v="Unidad"/>
    <s v="Presentar  un estudio de mercado que le permita a la ANH contar con una evaluación de la percepción  de los inversionistas frente a los servicios prestados por la entidad"/>
    <m/>
    <n v="500000000"/>
    <d v="2020-04-01T00:00:00"/>
    <d v="2020-12-31T00:00:00"/>
    <s v="Constante"/>
    <s v="Semestral"/>
    <n v="0"/>
    <m/>
    <s v="​​No aplica​"/>
    <m/>
    <m/>
    <m/>
    <d v="2020-01-24T10:36:11"/>
    <s v="David Emilio Negrete Barguil"/>
    <s v="En espera"/>
    <s v="Elemento"/>
    <s v="pwa/Plan de Acción Institucional_ANH/Lists/Plan de Accin ANH 2020"/>
  </r>
  <r>
    <n v="11"/>
    <s v="Promoción y Asignación de Áreas"/>
    <s v="Evaluación de Resultados"/>
    <x v="7"/>
    <x v="2"/>
    <s v="Contribuir al desarrollo de la seguridad energética y en la generación de excedentes de exportación de hidrocarburos."/>
    <s v="Dinamizar los procesos de asignación de áreas"/>
    <s v="Número de contratos firmados E&amp;P firmados"/>
    <s v="Plan Estratégico Institucional / Plan Nacional de Desarrollo"/>
    <x v="3"/>
    <s v="Fortalecimiento en la Implementación del Modelo de Promoción para Incrementar la Inversión Nacional"/>
    <s v="Documentos de investigación"/>
    <s v="Evaluar las capacidades de los proponentes, operadores o compañías inversionistas."/>
    <s v="Investigaciones para la Promoción y Asignación de Áreas"/>
    <s v="Informe de evaluación de las capacidades de las compañías"/>
    <n v="18"/>
    <s v="Año"/>
    <s v="Corresponde a la evaluacion de Compañías E&amp;P interesadas en el potencial geológico colombiano (verificación de capacidades jurídicas, financieras, técnica operacional, medio ambiental y en materia de responsabilidad social empresarial)_x000a_"/>
    <m/>
    <n v="600000000"/>
    <d v="2020-03-16T00:00:00"/>
    <d v="2020-12-31T00:00:00"/>
    <s v="Creciente"/>
    <s v="Cuatrimestral"/>
    <n v="0"/>
    <m/>
    <s v="No aplica​"/>
    <m/>
    <m/>
    <m/>
    <d v="2020-01-24T10:47:41"/>
    <s v="David Emilio Negrete Barguil"/>
    <s v="En espera"/>
    <s v="Elemento"/>
    <s v="pwa/Plan de Acción Institucional_ANH/Lists/Plan de Accin ANH 2020"/>
  </r>
  <r>
    <n v="12"/>
    <s v="Promoción y Asignación de Áreas"/>
    <s v="Evaluación de Resultados"/>
    <x v="7"/>
    <x v="2"/>
    <s v="Contribuir al desarrollo de la seguridad energética y en la generación de excedentes de exportación de hidrocarburos."/>
    <s v="Dinamizar los procesos de asignación de áreas"/>
    <s v="Número de contratos firmados E&amp;P firmados"/>
    <s v="Plan Estratégico Institucional / Plan Nacional de Desarrollo"/>
    <x v="3"/>
    <s v="Fortalecimiento en la Implementación del Modelo de Promoción para Incrementar la Inversión Nacional"/>
    <s v="Documentos de investigación"/>
    <s v="Evaluar las capacidades de los proponentes, operadores o compañías inversionistas."/>
    <s v="Investigaciones para la Promoción y Asignación de Áreas"/>
    <s v="Lineamientos para la nueva reglamentación de asignación de áreas."/>
    <n v="100"/>
    <s v="Porcentaje"/>
    <s v="Correspondea la propuesta de modificación del Acuerdo No. 2 de 2017, incluyendo los lineamientos para la asignación de campos marginales"/>
    <m/>
    <n v="616700000"/>
    <d v="2020-01-31T00:00:00"/>
    <d v="2020-12-31T00:00:00"/>
    <s v="Creciente"/>
    <s v="Mensual"/>
    <n v="0"/>
    <m/>
    <s v="No aplica​"/>
    <m/>
    <m/>
    <m/>
    <d v="2020-01-24T11:03:45"/>
    <s v="David Emilio Negrete Barguil"/>
    <s v="En espera"/>
    <s v="Elemento"/>
    <s v="pwa/Plan de Acción Institucional_ANH/Lists/Plan de Accin ANH 2020"/>
  </r>
  <r>
    <n v="13"/>
    <s v="Promoción y Asignación de Áreas"/>
    <s v="Evaluación de Resultados"/>
    <x v="7"/>
    <x v="2"/>
    <s v="Contribuir al desarrollo de la seguridad energética y en la generación de excedentes de exportación de hidrocarburos."/>
    <s v="Dinamizar los procesos de asignación de áreas"/>
    <s v="Número de contratos firmados E&amp;P firmados"/>
    <s v="Plan Estratégico Institucional / Plan Nacional de Desarrollo"/>
    <x v="3"/>
    <s v="Fortalecimiento en la Implementación del Modelo de Promoción para Incrementar la Inversión Nacional"/>
    <s v="Documentos de investigación"/>
    <s v="Evaluar las capacidades de los proponentes, operadores o compañías inversionistas."/>
    <s v="Investigaciones para la Promoción y Asignación de Áreas"/>
    <s v="Reportes de inteligencia de mercados para asignación de áreas."/>
    <n v="100"/>
    <s v="Porcentaje"/>
    <s v="Corresponde a las consustas realizadas en la herramienta de base de datos de inteligencia de mercados para asignación de areas"/>
    <m/>
    <n v="180000000"/>
    <d v="2020-03-02T00:00:00"/>
    <d v="2020-12-31T00:00:00"/>
    <s v="Constante"/>
    <s v="Mensual"/>
    <n v="0"/>
    <m/>
    <s v="No aplica​"/>
    <m/>
    <m/>
    <m/>
    <d v="2020-01-24T11:58:27"/>
    <s v="David Emilio Negrete Barguil"/>
    <s v="En espera"/>
    <s v="Elemento"/>
    <s v="pwa/Plan de Acción Institucional_ANH/Lists/Plan de Accin ANH 2020"/>
  </r>
  <r>
    <n v="14"/>
    <s v="Promoción y Asignación de Áreas"/>
    <s v="Evaluación de Resultados"/>
    <x v="7"/>
    <x v="2"/>
    <s v="Contribuir al desarrollo de la seguridad energética y en la generación de excedentes de exportación de hidrocarburos."/>
    <s v="Dinamizar los procesos de asignación de áreas"/>
    <s v="Número de contratos firmados E&amp;P firmados"/>
    <s v="Plan Estratégico Institucional / Plan Nacional de Desarrollo"/>
    <x v="3"/>
    <s v="Fortalecimiento en la Implementación del Modelo de Promoción para Incrementar la Inversión Nacional"/>
    <s v="Documentos de investigación"/>
    <s v="Evaluar las capacidades de los proponentes, operadores o compañías inversionistas."/>
    <s v="Investigaciones para la Promoción y Asignación de Áreas"/>
    <s v="Reportes de validación de compañías en ranking  Top 100."/>
    <n v="100"/>
    <s v="Porcentaje"/>
    <s v="Corresponde a las consultas especializadas a la herramienta de investigación de mercados Top 100, como insumo para realizar la evaluación de la capacidad economico financiera de las compañias"/>
    <m/>
    <n v="50000000"/>
    <d v="2020-05-09T00:00:00"/>
    <d v="2020-12-31T00:00:00"/>
    <s v="Constante"/>
    <s v="Anual"/>
    <n v="0"/>
    <m/>
    <s v="No aplica​"/>
    <m/>
    <m/>
    <m/>
    <d v="2020-01-24T11:22:17"/>
    <s v="David Emilio Negrete Barguil"/>
    <s v="En espera"/>
    <s v="Elemento"/>
    <s v="pwa/Plan de Acción Institucional_ANH/Lists/Plan de Accin ANH 2020"/>
  </r>
  <r>
    <n v="15"/>
    <s v="Promoción y Asignación de Áreas"/>
    <s v="Evaluación de Resultados"/>
    <x v="7"/>
    <x v="2"/>
    <s v="Contribuir al desarrollo de la seguridad energética y en la generación de excedentes de exportación de hidrocarburos."/>
    <s v="Dinamizar los procesos de asignación de áreas"/>
    <s v="Número de contratos firmados E&amp;P firmados"/>
    <s v="Plan Estratégico Institucional / Plan Nacional de Desarrollo"/>
    <x v="3"/>
    <s v="Fortalecimiento en la Implementación del Modelo de Promoción para Incrementar la Inversión Nacional"/>
    <s v="Documentos de investigación"/>
    <s v="Evaluar las capacidades de los proponentes, operadores o compañías inversionistas."/>
    <s v="Investigaciones para la Promoción y Asignación de Áreas"/>
    <s v="Servicio de Traducción de documentos de compañías de E&amp;P."/>
    <n v="100"/>
    <s v="Porcentaje"/>
    <s v="Corresponde a la prestación de servicios de traducción oficial de documentos requeridos por la ANH, necesarios para la eficiente promoción y divulgación de los recursos hidrocarburiferos del país a nivel internacional y para la asignación de áreas."/>
    <m/>
    <n v="91901286"/>
    <d v="2020-03-01T00:00:00"/>
    <d v="2020-12-31T00:00:00"/>
    <s v="Constante"/>
    <s v="Mensual"/>
    <n v="0"/>
    <m/>
    <s v="No aplica​"/>
    <m/>
    <m/>
    <m/>
    <d v="2020-01-24T11:31:05"/>
    <s v="David Emilio Negrete Barguil"/>
    <s v="En espera"/>
    <s v="Elemento"/>
    <s v="pwa/Plan de Acción Institucional_ANH/Lists/Plan de Accin ANH 2020"/>
  </r>
  <r>
    <n v="16"/>
    <s v="Promoción y Asignación de Áreas"/>
    <s v="Evaluación de Resultados"/>
    <x v="7"/>
    <x v="2"/>
    <s v="Contribuir al desarrollo de la seguridad energética y en la generación de excedentes de exportación de hidrocarburos."/>
    <s v="Dinamizar los procesos de asignación de áreas"/>
    <s v="Porcentaje de áreas asignadas en los procesos competitivos"/>
    <s v="Plan Estratégico Institucional / Plan Nacional de Desarrollo"/>
    <x v="3"/>
    <s v="Fortalecimiento en la Implementación del Modelo de Promoción para Incrementar la Inversión Nacional"/>
    <s v="Servicio de divulgación para la promoción y posicionamiento de los recursos hidrocarburíferos"/>
    <s v="Priorizar, coordinar la participación por parte de la ANH en escenarios estratégicos"/>
    <s v="Promoción del sector de hidrocarburos para la atracción de nuevos inversionistas"/>
    <s v="Eventos estratégicos en lo que participa la ANH parar promocionar oportunidades de inversión en hidrocarburos."/>
    <n v="16"/>
    <s v="Número"/>
    <s v="Corresponde a la participación estratégica de la ANH en foros, congresos y eventos priorizados a nivel nacional e internacional."/>
    <m/>
    <n v="5500000000"/>
    <d v="2020-02-02T00:00:00"/>
    <d v="2020-11-30T00:00:00"/>
    <s v="Creciente"/>
    <s v="Mensual"/>
    <n v="0"/>
    <m/>
    <s v="No aplica​"/>
    <m/>
    <m/>
    <m/>
    <d v="2020-01-24T11:41:07"/>
    <s v="David Emilio Negrete Barguil"/>
    <s v="En espera"/>
    <s v="Elemento"/>
    <s v="pwa/Plan de Acción Institucional_ANH/Lists/Plan de Accin ANH 2020"/>
  </r>
  <r>
    <n v="17"/>
    <s v="Promoción y Asignación de Áreas"/>
    <s v="Evaluación de Resultados"/>
    <x v="7"/>
    <x v="2"/>
    <s v="Contribuir al desarrollo de la seguridad energética y en la generación de excedentes de exportación de hidrocarburos."/>
    <s v="Dinamizar los procesos de asignación de áreas"/>
    <s v="Porcentaje de áreas asignadas en los procesos competitivos"/>
    <s v="Plan Estratégico Institucional / Plan Nacional de Desarrollo"/>
    <x v="3"/>
    <s v="Fortalecimiento en la Implementación del Modelo de Promoción para Incrementar la Inversión Nacional"/>
    <s v="Servicio de divulgación para la promoción y posicionamiento de los recursos hidrocarburíferos"/>
    <s v="Diseñar y ejecutar Plan Estratégico de Comunicaciones."/>
    <s v="Promoción del sector de hidrocarburos para la atracción de nuevos inversionistas"/>
    <s v="Publicación de pautas en medios de comunicación nacionales y extranjeros"/>
    <n v="10"/>
    <s v="Número"/>
    <s v="Corresponde  a las publicaciones de pautas promocionales en medios de comunicación nacionales y extranjeros."/>
    <m/>
    <n v="900000000"/>
    <d v="2020-02-17T00:00:00"/>
    <d v="2020-11-30T00:00:00"/>
    <s v="Creciente"/>
    <s v="Mensual"/>
    <n v="0"/>
    <m/>
    <s v="No aplica​"/>
    <m/>
    <m/>
    <m/>
    <d v="2020-01-24T11:54:13"/>
    <s v="David Emilio Negrete Barguil"/>
    <s v="En espera"/>
    <s v="Elemento"/>
    <s v="pwa/Plan de Acción Institucional_ANH/Lists/Plan de Accin ANH 2020"/>
  </r>
  <r>
    <n v="18"/>
    <s v="Promoción y Asignación de Áreas"/>
    <s v="Evaluación de Resultados"/>
    <x v="7"/>
    <x v="2"/>
    <s v="Contribuir al desarrollo de la seguridad energética y en la generación de excedentes de exportación de hidrocarburos."/>
    <s v="Dinamizar los procesos de asignación de áreas"/>
    <s v="Porcentaje de áreas asignadas en los procesos competitivos"/>
    <s v="Plan Estratégico Institucional / Plan Nacional de Desarrollo"/>
    <x v="0"/>
    <s v="No Aplica"/>
    <s v="No Aplica"/>
    <s v="No Aplica"/>
    <s v="Apoyar la gestión comercial y operativa para la Promoción y Asignación de Áreas"/>
    <s v="Solicitudes de gestión para la promoción y asignación de áreas atendidas"/>
    <n v="100"/>
    <s v="Porcentaje"/>
    <s v="Corresponde a la necesidad de contar con profesionales de apoyo a la gestión de la  VPAA"/>
    <m/>
    <n v="2946292022"/>
    <d v="2020-01-17T00:00:00"/>
    <d v="2020-12-31T00:00:00"/>
    <s v="Creciente"/>
    <s v="Mensual"/>
    <n v="0"/>
    <m/>
    <s v="No aplica​"/>
    <m/>
    <m/>
    <m/>
    <d v="2020-01-27T15:30:31"/>
    <s v="David Emilio Negrete Barguil"/>
    <s v="En espera"/>
    <s v="Elemento"/>
    <s v="pwa/Plan de Acción Institucional_ANH/Lists/Plan de Accin ANH 2020"/>
  </r>
  <r>
    <n v="19"/>
    <s v="Promoción y Asignación de Áreas"/>
    <s v="Evaluación de Resultados"/>
    <x v="7"/>
    <x v="2"/>
    <s v="Contribuir al desarrollo de la seguridad energética y en la generación de excedentes de exportación de hidrocarburos."/>
    <s v="Dinamizar los procesos de asignación de áreas"/>
    <s v="Porcentaje de áreas asignadas en los procesos competitivos"/>
    <s v="Plan Estratégico Institucional / Plan Nacional de Desarrollo"/>
    <x v="0"/>
    <s v="No Aplica"/>
    <s v="No Aplica"/>
    <s v="No Aplica"/>
    <s v="Apoyar la gestión comercial y operativa para la Promoción y Asignación de Áreas"/>
    <s v="Estrategia sombrilla de comunicaciones"/>
    <n v="100"/>
    <s v="Porcentaje"/>
    <s v="Corresponde a la definición de la estrategia para la promoción de asignación de areas a traves de medios de comunicación"/>
    <m/>
    <n v="500000000"/>
    <d v="2020-02-17T00:00:00"/>
    <d v="2020-11-30T00:00:00"/>
    <s v="Creciente"/>
    <s v="Trimestral"/>
    <n v="0"/>
    <m/>
    <s v="No aplica​"/>
    <m/>
    <m/>
    <m/>
    <d v="2020-01-27T15:31:36"/>
    <s v="David Emilio Negrete Barguil"/>
    <s v="En espera"/>
    <s v="Elemento"/>
    <s v="pwa/Plan de Acción Institucional_ANH/Lists/Plan de Accin ANH 2020"/>
  </r>
  <r>
    <n v="20"/>
    <s v="Promoción y Asignación de Áreas"/>
    <s v="Evaluación de Resultados"/>
    <x v="7"/>
    <x v="2"/>
    <s v="Contribuir al desarrollo de la seguridad energética y en la generación de excedentes de exportación de hidrocarburos."/>
    <s v="Dinamizar los procesos de asignación de áreas"/>
    <s v="Porcentaje de áreas asignadas en los procesos competitivos"/>
    <s v="Plan Estratégico Institucional / Plan Nacional de Desarrollo"/>
    <x v="0"/>
    <s v="No Aplica"/>
    <s v="No Aplica"/>
    <s v="No Aplica"/>
    <s v="Apoyar la gestión comercial y operativa para la Promoción y Asignación de Áreas"/>
    <s v="Estudio de investigación referenta a campos de gas"/>
    <n v="1"/>
    <s v="Número"/>
    <s v="Corresponde a realizar un estudio integral enfocado en la identificación, evaluación y desarrollo de nuevos campos de gas en Colombia y potencializar la producción en los campos de gas ya existentes con miras a aumentar las reservas en el corto y mediano plazo para la atracción de nuevos inversionistas"/>
    <m/>
    <n v="2000000000"/>
    <d v="2020-02-28T00:00:00"/>
    <d v="2020-07-31T00:00:00"/>
    <s v="Creciente"/>
    <s v="Mensual"/>
    <n v="0"/>
    <m/>
    <s v="No aplica​"/>
    <m/>
    <m/>
    <m/>
    <d v="2020-01-27T15:39:33"/>
    <s v="David Emilio Negrete Barguil"/>
    <s v="En espera"/>
    <s v="Elemento"/>
    <s v="pwa/Plan de Acción Institucional_ANH/Lists/Plan de Accin ANH 2020"/>
  </r>
  <r>
    <n v="41"/>
    <s v="Promoción y Asignación de Áreas"/>
    <s v="Evaluación de Resultados"/>
    <x v="7"/>
    <x v="2"/>
    <s v="Contribuir al desarrollo de la seguridad energética y en la generación de excedentes de exportación de hidrocarburos."/>
    <s v="Dinamizar los procesos de asignación de áreas"/>
    <s v="Porcentaje de áreas asignadas en los procesos competitivos"/>
    <s v="Plan Estratégico Institucional / Plan Nacional de Desarrollo"/>
    <x v="0"/>
    <s v="No Aplica"/>
    <s v="No Aplica"/>
    <s v="No Aplica"/>
    <s v="Apoyar la gestión comercial y operativa para la Promoción y Asignación de Áreas"/>
    <s v="Eventos estratégicos (Ref. Depósitos de Ofertas, Contraofertas y otros  Eventos Promocionales)"/>
    <n v="6"/>
    <s v="Número"/>
    <s v="Corresponde a los eventos estrátegicos que soportan los procesos de asignación de áreas"/>
    <m/>
    <n v="0"/>
    <d v="2020-04-20T00:00:00"/>
    <d v="2020-11-30T00:00:00"/>
    <s v="Creciente"/>
    <s v="Trimestral"/>
    <n v="0"/>
    <m/>
    <m/>
    <m/>
    <m/>
    <m/>
    <d v="2020-01-27T15:49:38"/>
    <s v="David Emilio Negrete Barguil"/>
    <s v="En espera"/>
    <s v="Elemento"/>
    <s v="pwa/Plan de Acción Institucional_ANH/Lists/Plan de Accin ANH 2020"/>
  </r>
  <r>
    <n v="21"/>
    <s v="Revisión y Consolidación de Reservas de Hidrocarburos"/>
    <s v="Gestión del Conocimiento y la Innovación"/>
    <x v="0"/>
    <x v="11"/>
    <s v="Contribuir al desarrollo de la seguridad energética y en la generación de excedentes de exportación de hidrocarburos."/>
    <s v="Mantener niveles de reservas y producción de hidrocarburos"/>
    <s v="Reservas probadas de crudo"/>
    <s v="Plan Estratégico Institucional / Plan Nacional de Desarrollo"/>
    <x v="3"/>
    <s v="Fortalecimiento de la Ciencia y Tecnología para el Sector Hidrocarburos a Nivel Nacional"/>
    <s v="Documentos de investigación"/>
    <s v="Apoyar la financiación de líneas de investigación en C&amp;T aplicada al sector hidrocarburos"/>
    <s v="Documentos de Investigación en C&amp;T"/>
    <s v="Convenio suscrito."/>
    <n v="1"/>
    <s v="Unidad"/>
    <s v="Mide el numero de convenios suscritos."/>
    <m/>
    <n v="13580000000"/>
    <d v="2020-07-02T00:00:00"/>
    <d v="2020-12-31T00:00:00"/>
    <s v="Constante"/>
    <s v="Anual"/>
    <n v="0"/>
    <s v="​_x000a_"/>
    <s v="​​no aplica_x000a_"/>
    <m/>
    <m/>
    <m/>
    <d v="2020-01-24T16:10:27"/>
    <s v="Maria Eugenia Tovar Celis"/>
    <s v="En espera"/>
    <s v="Elemento"/>
    <s v="pwa/Plan de Acción Institucional_ANH/Lists/Plan de Accin ANH 2020"/>
  </r>
  <r>
    <n v="22"/>
    <s v="Revisión y Consolidación de Reservas de Hidrocarburos"/>
    <s v="Gestión del Conocimiento y la Innovación"/>
    <x v="0"/>
    <x v="11"/>
    <s v="Contribuir al desarrollo de la seguridad energética y en la generación de excedentes de exportación de hidrocarburos."/>
    <s v="Mantener niveles de reservas y producción de hidrocarburos"/>
    <s v="Reservas probadas de crudo"/>
    <s v="Plan Estratégico Institucional / Plan Nacional de Desarrollo"/>
    <x v="3"/>
    <s v="Fortalecimiento de la Ciencia y Tecnología para el Sector Hidrocarburos a Nivel Nacional"/>
    <s v="Documentos de investigación"/>
    <s v="Gestionar proyectos de investigación en C&amp;T desde convocatoria, selección, contratación de financiamiento, seguimiento técnico-financiero, hasta evaluación y calificación final de estudios"/>
    <s v="Documentos de Investigación en C&amp;T"/>
    <s v="Convocatoria o invitación a grupos de investigación"/>
    <n v="1"/>
    <s v="Unidad"/>
    <s v="Mide el numero de convovcatorias o invitaciones a grupos de investigación realizadas._x000a_"/>
    <m/>
    <n v="420000000"/>
    <d v="2020-07-02T00:00:00"/>
    <d v="2020-12-31T00:00:00"/>
    <s v="Constante"/>
    <s v="Anual"/>
    <n v="0"/>
    <s v="​_x000a_"/>
    <m/>
    <m/>
    <m/>
    <m/>
    <d v="2020-01-24T16:16:54"/>
    <s v="Maria Eugenia Tovar Celis"/>
    <s v="En espera"/>
    <s v="Elemento"/>
    <s v="pwa/Plan de Acción Institucional_ANH/Lists/Plan de Accin ANH 2020"/>
  </r>
  <r>
    <n v="23"/>
    <s v="Revisión y Consolidación de Reservas de Hidrocarburos"/>
    <s v="Gestión del Conocimiento y la Innovación"/>
    <x v="0"/>
    <x v="11"/>
    <s v="Contribuir al desarrollo de la seguridad energética y en la generación de excedentes de exportación de hidrocarburos."/>
    <s v="Mantener niveles de reservas y producción de hidrocarburos"/>
    <s v="Reservas probadas de crudo"/>
    <s v="Plan Estratégico Institucional / Plan Nacional de Desarrollo"/>
    <x v="3"/>
    <s v="Fortalecimiento de la Ciencia y Tecnología para el Sector Hidrocarburos a Nivel Nacional"/>
    <s v="Servicio de educación informal en temas de hidrocarburos"/>
    <s v="Realizar convocatoria y contratación de programas de formación en hidrocarburos"/>
    <s v="Formación especializada en exploración y producción de hidrocarburos "/>
    <s v="Espacios de formación en recobro mejorado (EOR), Yacimientos No Convencionales (YNC) y exploración y producción costa afuera (OFFSHORE) realizados"/>
    <n v="2"/>
    <s v="Número"/>
    <s v="Mide el número de espacios de formación en  recobro mejorado (EOR), Yacimientos No Convencionales (YNC) y exploración y producción costa afuera (OFFSHORE) realizados."/>
    <m/>
    <n v="1000000000"/>
    <d v="2020-02-01T00:00:00"/>
    <d v="2020-12-31T00:00:00"/>
    <s v="Constante"/>
    <s v="Anual"/>
    <n v="0"/>
    <m/>
    <m/>
    <m/>
    <m/>
    <m/>
    <d v="2020-01-24T16:22:54"/>
    <s v="Maria Eugenia Tovar Celis"/>
    <s v="En espera"/>
    <s v="Elemento"/>
    <s v="pwa/Plan de Acción Institucional_ANH/Lists/Plan de Accin ANH 2020"/>
  </r>
  <r>
    <n v="24"/>
    <s v="Revisión y Consolidación de Reservas de Hidrocarburos"/>
    <s v="Gestión del Conocimiento y la Innovación"/>
    <x v="0"/>
    <x v="11"/>
    <s v="Contribuir al desarrollo de la seguridad energética y en la generación de excedentes de exportación de hidrocarburos."/>
    <s v="Mantener niveles de reservas y producción de hidrocarburos"/>
    <s v="Reservas probadas de crudo"/>
    <s v="Plan de Acción Institucional"/>
    <x v="0"/>
    <s v="No Aplica"/>
    <s v="No Aplica"/>
    <s v="No Aplica"/>
    <s v="Analizar el comportamiento de los recursos y reservas de hidrocarburos de propiedad de la nación."/>
    <s v="Nivel de ejecución del plan para la revisión y consolidación de reservas "/>
    <n v="100"/>
    <s v="Porcentaje"/>
    <s v="El indicador mide la eficacia en la ejecución de las actividades del proceso de Revisión y Consolidación de Reservas"/>
    <m/>
    <n v="0"/>
    <d v="2020-01-20T00:00:00"/>
    <d v="2020-12-31T00:00:00"/>
    <s v="Creciente"/>
    <s v="Trimestral"/>
    <n v="0"/>
    <m/>
    <m/>
    <m/>
    <m/>
    <m/>
    <d v="2020-01-24T16:31:26"/>
    <s v="Maria Eugenia Tovar Celis"/>
    <s v="En espera"/>
    <s v="Elemento"/>
    <s v="pwa/Plan de Acción Institucional_ANH/Lists/Plan de Accin ANH 2020"/>
  </r>
  <r>
    <n v="25"/>
    <s v="Revisión y Consolidación de Reservas de Hidrocarburos"/>
    <s v="Gestión del Conocimiento y la Innovación"/>
    <x v="0"/>
    <x v="11"/>
    <s v="Contribuir al desarrollo de la seguridad energética y en la generación de excedentes de exportación de hidrocarburos."/>
    <s v="Mantener niveles de reservas y producción de hidrocarburos"/>
    <s v="Reservas probadas de crudo"/>
    <s v="Plan de Acción Institucional"/>
    <x v="0"/>
    <s v="No Aplica"/>
    <s v="No Aplica"/>
    <s v="No Aplica"/>
    <s v="Analizar el comportamiento de los recursos y reservas de hidrocarburos de propiedad de la nación"/>
    <s v="Informe con estudio de identificación de escenarios de incorporación de reservas probadas de petróleo y gas para los próximos 30 años."/>
    <n v="1"/>
    <s v="Unidad"/>
    <s v="Mide la recepción del informe con  estudio de identificación de escenarios de incorporación de reservas probadas de petróleo y gas para los próximos 30 años."/>
    <m/>
    <n v="0"/>
    <d v="2020-03-01T00:00:00"/>
    <d v="2020-12-31T00:00:00"/>
    <s v="Constante"/>
    <s v="Anual"/>
    <n v="0"/>
    <m/>
    <m/>
    <m/>
    <m/>
    <m/>
    <d v="2020-01-24T16:34:58"/>
    <s v="Maria Eugenia Tovar Celis"/>
    <s v="En espera"/>
    <s v="Elemento"/>
    <s v="pwa/Plan de Acción Institucional_ANH/Lists/Plan de Accin ANH 2020"/>
  </r>
  <r>
    <n v="26"/>
    <s v="Revisión y Consolidación de Reservas de Hidrocarburos"/>
    <s v="Gestión del Conocimiento y la Innovación"/>
    <x v="0"/>
    <x v="11"/>
    <s v="Contribuir al desarrollo de la seguridad energética y en la generación de excedentes de exportación de hidrocarburos."/>
    <s v="Generar nuevas oportunidades en Yacimientos No Convencionales - YNC"/>
    <s v="Investigaciones especializadas en YNC"/>
    <s v="Plan de Acción Institucional"/>
    <x v="0"/>
    <s v="No Aplica"/>
    <s v="No Aplica"/>
    <s v="No Aplica"/>
    <s v="Analizar el comportamiento de los recursos y reservas de hidrocarburos de propiedad de la nación"/>
    <s v="Informe con metodología para estimación y evaluación de recursos y reservas No Convencionales"/>
    <n v="1"/>
    <s v="Unidad"/>
    <s v="Mide la recepción del informe  con metodología para estimación y evaluación de recursos y reservas No Convencionales"/>
    <m/>
    <n v="0"/>
    <d v="2020-03-01T00:00:00"/>
    <d v="2020-12-31T00:00:00"/>
    <s v="Constante"/>
    <s v="Anual"/>
    <n v="0"/>
    <m/>
    <m/>
    <m/>
    <m/>
    <m/>
    <d v="2020-01-24T16:46:49"/>
    <s v="Maria Eugenia Tovar Celis"/>
    <s v="En espera"/>
    <s v="Elemento"/>
    <s v="pwa/Plan de Acción Institucional_ANH/Lists/Plan de Accin ANH 2020"/>
  </r>
  <r>
    <n v="27"/>
    <s v="Revisión y Consolidación de Reservas de Hidrocarburos"/>
    <s v="Gestión del Conocimiento y la Innovación"/>
    <x v="0"/>
    <x v="11"/>
    <s v="Contribuir al desarrollo de la seguridad energética y en la generación de excedentes de exportación de hidrocarburos."/>
    <s v="Mantener niveles de reservas y producción de hidrocarburos"/>
    <s v="Reservas probadas de crudo"/>
    <s v="Plan de Acción Institucional"/>
    <x v="0"/>
    <s v="No Aplica"/>
    <s v="No Aplica"/>
    <s v="No Aplica"/>
    <s v="Analizar el comportamiento de los recursos y reservas de hidrocarburos de propiedad de la nación"/>
    <s v="Informe con identificación de brechas y diseño de estrategia para incorporación de recursos no convencionales"/>
    <n v="1"/>
    <s v="Unidad"/>
    <s v="Mide la recepción del informe  con identificación de brechas y diseño de estrategia para incorporación de recursos no convencionales."/>
    <m/>
    <n v="0"/>
    <d v="2020-03-01T00:00:00"/>
    <d v="2020-12-31T00:00:00"/>
    <s v="Constante"/>
    <s v="Anual"/>
    <n v="0"/>
    <m/>
    <m/>
    <m/>
    <m/>
    <m/>
    <d v="2020-01-24T16:55:56"/>
    <s v="Maria Eugenia Tovar Celis"/>
    <s v="En espera"/>
    <s v="Elemento"/>
    <s v="pwa/Plan de Acción Institucional_ANH/Lists/Plan de Accin ANH 2020"/>
  </r>
  <r>
    <n v="28"/>
    <s v="Revisión y Consolidación de Reservas de Hidrocarburos"/>
    <s v="Gestión del Conocimiento y la Innovación"/>
    <x v="0"/>
    <x v="11"/>
    <s v="Contribuir al desarrollo de la seguridad energética y en la generación de excedentes de exportación de hidrocarburos."/>
    <s v="Mantener niveles de reservas y producción de hidrocarburos"/>
    <s v="Reservas probadas de crudo"/>
    <s v="Plan de Acción Institucional"/>
    <x v="0"/>
    <s v="No Aplica"/>
    <s v="No Aplica"/>
    <s v="No Aplica"/>
    <s v="Analizar el comportamiento de los recursos y reservas de hidrocarburos de propiedad de la nación"/>
    <s v="Aplicativo SOLAR actualizado"/>
    <n v="1"/>
    <s v="Unidad"/>
    <s v="Verificación del modulo GR SOLAR Actualizado. Indica la adecuación y operabilidad de la plataforma, para la recepción de información de recursos y reservas._x000a_"/>
    <m/>
    <n v="0"/>
    <d v="2020-02-01T00:00:00"/>
    <d v="2020-12-31T00:00:00"/>
    <s v="Constante"/>
    <s v="Anual"/>
    <n v="0"/>
    <m/>
    <m/>
    <m/>
    <m/>
    <m/>
    <d v="2020-01-24T17:01:57"/>
    <s v="Maria Eugenia Tovar Celis"/>
    <s v="En espera"/>
    <s v="Elemento"/>
    <s v="pwa/Plan de Acción Institucional_ANH/Lists/Plan de Accin ANH 2020"/>
  </r>
  <r>
    <n v="29"/>
    <s v="Revisión y Consolidación de Reservas de Hidrocarburos"/>
    <s v="Gestión del Conocimiento y la Innovación"/>
    <x v="0"/>
    <x v="11"/>
    <s v="Contribuir al desarrollo de la seguridad energética y en la generación de excedentes de exportación de hidrocarburos."/>
    <s v="Mantener niveles de reservas y producción de hidrocarburos"/>
    <s v="Reservas probadas de crudo"/>
    <s v="Plan de Acción Institucional"/>
    <x v="0"/>
    <s v="No Aplica"/>
    <s v="No Aplica"/>
    <s v="No Aplica"/>
    <s v="Identificar mecanismos para incentivar el incremento de las reservas de hidrocarburos y mejora del factor de recobro."/>
    <s v="Nivel de ejecución del plan de seguimiento a las actividades de incremento de reservas y proyectos de Ciencia y Tecnología"/>
    <n v="100"/>
    <s v="Porcentaje"/>
    <s v="El indicador mide la eficacia en la ejecución de las actividades de incremento de reservas y proyectos de Ciencia y Tecnología. (Nivel de Ejecución de las actividades del proceso en el periodo) / (Meta de ejecución de las actividades en el periodo de acuerdo con cronograma establecido) "/>
    <m/>
    <n v="0"/>
    <d v="2020-02-01T00:00:00"/>
    <d v="2020-12-31T00:00:00"/>
    <s v="Creciente"/>
    <s v="Trimestral"/>
    <n v="0"/>
    <m/>
    <m/>
    <m/>
    <m/>
    <m/>
    <d v="2020-01-24T17:07:10"/>
    <s v="Maria Eugenia Tovar Celis"/>
    <s v="En espera"/>
    <s v="Elemento"/>
    <s v="pwa/Plan de Acción Institucional_ANH/Lists/Plan de Accin ANH 2020"/>
  </r>
  <r>
    <n v="30"/>
    <s v="Revisión y Consolidación de Reservas de Hidrocarburos"/>
    <s v="Gestión del Conocimiento y la Innovación"/>
    <x v="0"/>
    <x v="11"/>
    <s v="Contribuir al desarrollo de la seguridad energética y en la generación de excedentes de exportación de hidrocarburos."/>
    <s v="Mantener niveles de reservas y producción de hidrocarburos"/>
    <s v="Reservas probadas de crudo"/>
    <s v="Plan de Acción Institucional"/>
    <x v="0"/>
    <s v="No Aplica"/>
    <s v="No Aplica"/>
    <s v="No Aplica"/>
    <s v="Identificar mecanismos para incentivar el incremento de las reservas de hidrocarburos y mejora del factor de recobro."/>
    <s v="Informe con diagnóstico integral de técnicas de recobro mejorado para la cuenca del Putumayo"/>
    <n v="1"/>
    <s v="Unidad"/>
    <s v="Mide la recepción del informe  con diagnóstico integral de técnicas de recobro mejorado para cuenca del Putumayo"/>
    <m/>
    <n v="0"/>
    <d v="2020-03-01T00:00:00"/>
    <d v="2020-12-31T00:00:00"/>
    <s v="Constante"/>
    <s v="Anual"/>
    <n v="0"/>
    <m/>
    <m/>
    <m/>
    <m/>
    <m/>
    <d v="2020-01-24T17:10:18"/>
    <s v="Maria Eugenia Tovar Celis"/>
    <s v="En espera"/>
    <s v="Elemento"/>
    <s v="pwa/Plan de Acción Institucional_ANH/Lists/Plan de Accin ANH 2020"/>
  </r>
  <r>
    <n v="42"/>
    <s v="Revisión y Consolidación de Reservas de Hidrocarburos"/>
    <s v="Gestión con Valores para Resultados"/>
    <x v="0"/>
    <x v="11"/>
    <s v="Contribuir al desarrollo de la seguridad energética y en la generación de excedentes de exportación de hidrocarburos."/>
    <s v="Mantener niveles de reservas y producción de hidrocarburos"/>
    <s v="Reservas probadas de crudo"/>
    <s v="Plan Estratégico Institucional / Plan Nacional de Desarrollo"/>
    <x v="0"/>
    <s v="No Aplica"/>
    <s v="No Aplica"/>
    <s v="No Aplica"/>
    <s v="Mantener niveles de reservas y producción de hidrocarburos"/>
    <s v="Reservas probadas de crudo (petróleo)"/>
    <n v="1804"/>
    <s v="Millones de barriles (MBBL)"/>
    <s v="​Mide en Millones de barriles (Mbls) el volumen de reservas probadas (1P) de crudo de la vigencia correspondiente​"/>
    <s v="Sumatoria del valor de reservas probadas de crudo reportadas por las compañías operadoras y consolidadas por la ANH para cada vigencia."/>
    <n v="0"/>
    <d v="2020-01-01T00:00:00"/>
    <d v="2020-12-31T00:00:00"/>
    <s v="Constante"/>
    <s v="Anual"/>
    <n v="0"/>
    <m/>
    <m/>
    <m/>
    <m/>
    <m/>
    <d v="2020-01-28T10:05:24"/>
    <s v="Maria Eugenia Tovar Celis"/>
    <s v="En espera"/>
    <s v="Elemento"/>
    <s v="pwa/Plan de Acción Institucional_ANH/Lists/Plan de Accin ANH 2020"/>
  </r>
  <r>
    <n v="44"/>
    <s v="Revisión y Consolidación de Reservas de Hidrocarburos"/>
    <s v="Gestión con Valores para Resultados"/>
    <x v="0"/>
    <x v="11"/>
    <s v="Contribuir al desarrollo de la seguridad energética y en la generación de excedentes de exportación de hidrocarburos."/>
    <s v="Mantener niveles de reservas y producción de hidrocarburos"/>
    <s v="Reservas probadas de gas"/>
    <s v="Plan Estratégico Institucional / Plan Nacional de Desarrollo"/>
    <x v="0"/>
    <s v="No Aplica"/>
    <s v="No Aplica"/>
    <s v="No Aplica"/>
    <s v="Mantener niveles de reservas y producción de hidrocarburos"/>
    <s v="Reservas probadas de gas"/>
    <n v="3.77"/>
    <s v="Tera pies cúbicos de gas (TPC)"/>
    <s v="Mide el volumen de reservas probadas (1P) de gas de la vigencia correspondiente​"/>
    <s v="Sumatoria del valor de reservas probadas de gas reportadas por las compañías operadoras y consolidadas por la ANH para cada vigencia."/>
    <n v="0"/>
    <d v="2020-01-01T00:00:00"/>
    <d v="2020-12-31T00:00:00"/>
    <s v="Constante"/>
    <s v="Anual"/>
    <n v="0"/>
    <m/>
    <m/>
    <m/>
    <m/>
    <m/>
    <d v="2020-01-28T10:40:38"/>
    <s v="Maria Eugenia Tovar Celis"/>
    <s v="En espera"/>
    <s v="Elemento"/>
    <s v="pwa/Plan de Acción Institucional_ANH/Lists/Plan de Accin ANH 2020"/>
  </r>
  <r>
    <n v="45"/>
    <s v="Revisión y Consolidación de Reservas de Hidrocarburos"/>
    <s v="Gestión con Valores para Resultados"/>
    <x v="0"/>
    <x v="11"/>
    <s v="Contribuir al desarrollo de la seguridad energética y en la generación de excedentes de exportación de hidrocarburos."/>
    <s v="Mantener niveles de reservas y producción de hidrocarburos"/>
    <s v="Años de Reservas Probadas de crudo"/>
    <s v="Plan Estratégico Institucional / Plan Nacional de Desarrollo"/>
    <x v="0"/>
    <s v="No Aplica"/>
    <s v="No Aplica"/>
    <s v="No Aplica"/>
    <s v="Mantener niveles de reservas y producción de hidrocarburos"/>
    <s v="Años de Reservas Probadas de crudo"/>
    <n v="5.7"/>
    <s v="Año"/>
    <s v="​Mide en años, la vida media de las reservas probadas de crudo, como indicativo de la sostenibilidad en el abastecimiento de crudo del país.​"/>
    <s v="Vm= (R/P); donde: Vm= Vida media de las reservas probadas en años; R= Reservas Probadas estimadas para la vigencia, en Millones de barriles por año; P= Producción anual de crudo para la vigencia, en Millones de barriles por año"/>
    <n v="0"/>
    <d v="2020-01-01T00:00:00"/>
    <d v="2020-12-31T00:00:00"/>
    <s v="Constante"/>
    <s v="Anual"/>
    <n v="0"/>
    <m/>
    <m/>
    <m/>
    <m/>
    <m/>
    <d v="2020-01-28T10:59:55"/>
    <s v="Maria Eugenia Tovar Celis"/>
    <s v="En espera"/>
    <s v="Elemento"/>
    <s v="pwa/Plan de Acción Institucional_ANH/Lists/Plan de Accin ANH 202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36" firstHeaderRow="1" firstDataRow="1" firstDataCol="1"/>
  <pivotFields count="35">
    <pivotField numFmtId="1" showAll="0"/>
    <pivotField showAll="0"/>
    <pivotField showAll="0"/>
    <pivotField axis="axisRow" showAll="0">
      <items count="9">
        <item x="2"/>
        <item x="5"/>
        <item x="4"/>
        <item x="1"/>
        <item x="3"/>
        <item x="0"/>
        <item x="7"/>
        <item x="6"/>
        <item t="default"/>
      </items>
    </pivotField>
    <pivotField axis="axisRow" showAll="0">
      <items count="13">
        <item x="1"/>
        <item x="9"/>
        <item x="10"/>
        <item x="2"/>
        <item x="5"/>
        <item x="6"/>
        <item x="11"/>
        <item x="0"/>
        <item x="3"/>
        <item x="4"/>
        <item x="8"/>
        <item x="7"/>
        <item t="default"/>
      </items>
    </pivotField>
    <pivotField showAll="0"/>
    <pivotField showAll="0"/>
    <pivotField showAll="0"/>
    <pivotField showAll="0"/>
    <pivotField axis="axisRow" showAll="0">
      <items count="5">
        <item x="0"/>
        <item h="1" x="2"/>
        <item h="1" x="3"/>
        <item h="1" x="1"/>
        <item t="default"/>
      </items>
    </pivotField>
    <pivotField showAll="0"/>
    <pivotField showAll="0"/>
    <pivotField showAll="0"/>
    <pivotField showAll="0"/>
    <pivotField showAll="0"/>
    <pivotField numFmtId="164" showAll="0"/>
    <pivotField showAll="0"/>
    <pivotField showAll="0"/>
    <pivotField showAll="0"/>
    <pivotField dataField="1" numFmtId="165" showAll="0"/>
    <pivotField numFmtId="14" showAll="0"/>
    <pivotField numFmtId="14" showAll="0"/>
    <pivotField showAll="0"/>
    <pivotField showAll="0"/>
    <pivotField numFmtId="164" showAll="0"/>
    <pivotField showAll="0"/>
    <pivotField showAll="0"/>
    <pivotField showAll="0"/>
    <pivotField showAll="0"/>
    <pivotField showAll="0"/>
    <pivotField numFmtId="22" showAll="0"/>
    <pivotField showAll="0"/>
    <pivotField showAll="0"/>
    <pivotField showAll="0"/>
    <pivotField showAll="0"/>
  </pivotFields>
  <rowFields count="3">
    <field x="3"/>
    <field x="4"/>
    <field x="9"/>
  </rowFields>
  <rowItems count="33">
    <i>
      <x/>
    </i>
    <i r="1">
      <x v="3"/>
    </i>
    <i r="2">
      <x/>
    </i>
    <i>
      <x v="1"/>
    </i>
    <i r="1">
      <x v="3"/>
    </i>
    <i r="2">
      <x/>
    </i>
    <i>
      <x v="2"/>
    </i>
    <i r="1">
      <x v="3"/>
    </i>
    <i r="2">
      <x/>
    </i>
    <i>
      <x v="3"/>
    </i>
    <i r="1">
      <x v="3"/>
    </i>
    <i r="2">
      <x/>
    </i>
    <i r="1">
      <x v="4"/>
    </i>
    <i r="2">
      <x/>
    </i>
    <i>
      <x v="4"/>
    </i>
    <i r="1">
      <x v="8"/>
    </i>
    <i r="2">
      <x/>
    </i>
    <i r="1">
      <x v="9"/>
    </i>
    <i r="2">
      <x/>
    </i>
    <i>
      <x v="5"/>
    </i>
    <i r="1">
      <x v="5"/>
    </i>
    <i r="2">
      <x/>
    </i>
    <i r="1">
      <x v="6"/>
    </i>
    <i r="2">
      <x/>
    </i>
    <i r="1">
      <x v="7"/>
    </i>
    <i r="2">
      <x/>
    </i>
    <i>
      <x v="6"/>
    </i>
    <i r="1">
      <x v="3"/>
    </i>
    <i r="2">
      <x/>
    </i>
    <i>
      <x v="7"/>
    </i>
    <i r="1">
      <x v="1"/>
    </i>
    <i r="2">
      <x/>
    </i>
    <i t="grand">
      <x/>
    </i>
  </rowItems>
  <colItems count="1">
    <i/>
  </colItems>
  <dataFields count="1">
    <dataField name="Suma de Presupuesto Programado" fld="19" baseField="3" baseItem="0"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owssvr" backgroundRefresh="0" connectionId="1" xr16:uid="{00000000-0016-0000-0100-000000000000}" autoFormatId="16" applyNumberFormats="0" applyBorderFormats="0" applyFontFormats="0" applyPatternFormats="0" applyAlignmentFormats="0" applyWidthHeightFormats="0">
  <queryTableRefresh nextId="36">
    <queryTableFields count="35">
      <queryTableField id="33" name="ID" tableColumnId="1"/>
      <queryTableField id="5" name="Proceso Sistema Integral de Gestión y Control - SGIC" tableColumnId="2"/>
      <queryTableField id="6" name="Dimensión MIPG" tableColumnId="3"/>
      <queryTableField id="1" name="Dependencia" tableColumnId="4"/>
      <queryTableField id="2" name="Grupo Interno de Trabajo" tableColumnId="5"/>
      <queryTableField id="3" name="Objetivo Estratégico" tableColumnId="6"/>
      <queryTableField id="4" name="Estrategia" tableColumnId="7"/>
      <queryTableField id="13" name="Indicador Estratégico" tableColumnId="8"/>
      <queryTableField id="7" name="Plan o Programa" tableColumnId="9"/>
      <queryTableField id="9" name="Fuente Presupuestal" tableColumnId="10"/>
      <queryTableField id="8" name="Proyecto de Inversión DNP" tableColumnId="11"/>
      <queryTableField id="11" name="Producto Cadena de Valor DNP" tableColumnId="12"/>
      <queryTableField id="10" name="Actividad Cadena de Valor DNP" tableColumnId="13"/>
      <queryTableField id="12" name="Nombre Proyecto Interno o Gestión General" tableColumnId="14"/>
      <queryTableField id="14" name="Indicador del Entregable o Producto" tableColumnId="15"/>
      <queryTableField id="15" name="Meta de la Vigencia 2019" tableColumnId="16"/>
      <queryTableField id="16" name="Unidad de Medida" tableColumnId="17"/>
      <queryTableField id="17" name="Descripción del Indicador" tableColumnId="18"/>
      <queryTableField id="32" name="Fórmula del Indicador" tableColumnId="19"/>
      <queryTableField id="25" name="Presupuesto Programado" tableColumnId="20"/>
      <queryTableField id="26" name="Fecha Inicio" tableColumnId="21"/>
      <queryTableField id="27" name="Fecha Fin" tableColumnId="22"/>
      <queryTableField id="22" name="Tendencia" tableColumnId="23"/>
      <queryTableField id="23" name="Periodicidad de Seguimiento" tableColumnId="24"/>
      <queryTableField id="18" name="Avance Cuantitativo" tableColumnId="25"/>
      <queryTableField id="24" name="Descripción del Avance o Justificación del Incumplimiento" tableColumnId="26"/>
      <queryTableField id="19" name="Evidencia del Avance Registrado" tableColumnId="27"/>
      <queryTableField id="20" name="Ejecución Presupuestal Compromiso" tableColumnId="28"/>
      <queryTableField id="21" name="Ejecución Presupuestal Obligación" tableColumnId="29"/>
      <queryTableField id="30" name="Cambios Solicitados por la Dependencia" tableColumnId="30"/>
      <queryTableField id="29" name="Modificado" tableColumnId="31"/>
      <queryTableField id="28" name="Modificado por" tableColumnId="32"/>
      <queryTableField id="31" name="Estado de aprobación" tableColumnId="33"/>
      <queryTableField id="35" name="Tipo de elemento" tableColumnId="34"/>
      <queryTableField id="34" name="Ruta de acceso" tableColumnId="35"/>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_owssvr" displayName="Tabla_owssvr" ref="A4:AI113" tableType="queryTable" totalsRowShown="0">
  <autoFilter ref="A4:AI113" xr:uid="{00000000-0009-0000-0100-000001000000}"/>
  <tableColumns count="35">
    <tableColumn id="1" xr3:uid="{00000000-0010-0000-0000-000001000000}" uniqueName="ID" name="ID" queryTableFieldId="33" dataDxfId="34"/>
    <tableColumn id="2" xr3:uid="{00000000-0010-0000-0000-000002000000}" uniqueName="Proceso_x005f_x0020_Sistema_x005f_x0020_Inte" name="Proceso Sistema Integral de Gestión y Control - SGIC" queryTableFieldId="5" dataDxfId="33"/>
    <tableColumn id="3" xr3:uid="{00000000-0010-0000-0000-000003000000}" uniqueName="Dimensi_x005f_x00f3_n_x005f_x0020_MIPG" name="Dimensión MIPG" queryTableFieldId="6" dataDxfId="32"/>
    <tableColumn id="4" xr3:uid="{00000000-0010-0000-0000-000004000000}" uniqueName="Dependencia" name="Dependencia" queryTableFieldId="1" dataDxfId="31"/>
    <tableColumn id="5" xr3:uid="{00000000-0010-0000-0000-000005000000}" uniqueName="Grupo_x005f_x0020_Interno_x005f_x0020_de_x00" name="Grupo Interno de Trabajo" queryTableFieldId="2" dataDxfId="30"/>
    <tableColumn id="6" xr3:uid="{00000000-0010-0000-0000-000006000000}" uniqueName="Objetivo_x005f_x0020_Estrat_x005f_x00e9_gico" name="Objetivo Estratégico" queryTableFieldId="3" dataDxfId="29"/>
    <tableColumn id="7" xr3:uid="{00000000-0010-0000-0000-000007000000}" uniqueName="Estrategia" name="Estrategia" queryTableFieldId="4" dataDxfId="28"/>
    <tableColumn id="8" xr3:uid="{00000000-0010-0000-0000-000008000000}" uniqueName="Indicador_x005f_x0020_Estrat_x005f_x00e9_gic" name="Indicador Estratégico" queryTableFieldId="13" dataDxfId="27"/>
    <tableColumn id="9" xr3:uid="{00000000-0010-0000-0000-000009000000}" uniqueName="Plan_x005f_x0020_o_x005f_x0020_Programa" name="Plan o Programa" queryTableFieldId="7" dataDxfId="26"/>
    <tableColumn id="10" xr3:uid="{00000000-0010-0000-0000-00000A000000}" uniqueName="Fuente_x005f_x0020_Presupuestal" name="Fuente Presupuestal" queryTableFieldId="9" dataDxfId="25"/>
    <tableColumn id="11" xr3:uid="{00000000-0010-0000-0000-00000B000000}" uniqueName="Proyecto_x005f_x0020_de_x005f_x0020_Inversi_" name="Proyecto de Inversión DNP" queryTableFieldId="8" dataDxfId="24"/>
    <tableColumn id="12" xr3:uid="{00000000-0010-0000-0000-00000C000000}" uniqueName="Producto_x005f_x0020_Cadena_x005f_x0020_de_x" name="Producto Cadena de Valor DNP" queryTableFieldId="11" dataDxfId="23"/>
    <tableColumn id="13" xr3:uid="{00000000-0010-0000-0000-00000D000000}" uniqueName="Actividad_x005f_x0020_Cadena_x005f_x0020_de_" name="Actividad Cadena de Valor DNP" queryTableFieldId="10" dataDxfId="22"/>
    <tableColumn id="14" xr3:uid="{00000000-0010-0000-0000-00000E000000}" uniqueName="Nombre_x005f_x0020_Proyecto_x005f_x0020_Inte" name="Nombre Proyecto Interno o Gestión General" queryTableFieldId="12" dataDxfId="21"/>
    <tableColumn id="15" xr3:uid="{00000000-0010-0000-0000-00000F000000}" uniqueName="Indicador_x005f_x0020_del_x005f_x0020_Entreg" name="Indicador del Entregable o Producto" queryTableFieldId="14" dataDxfId="20"/>
    <tableColumn id="16" xr3:uid="{00000000-0010-0000-0000-000010000000}" uniqueName="Meta_x005f_x0020_de_x005f_x0020_la_x005f_x0020_Vig" name="Meta de la Vigencia 2019" queryTableFieldId="15" dataDxfId="19"/>
    <tableColumn id="17" xr3:uid="{00000000-0010-0000-0000-000011000000}" uniqueName="Unidad_x005f_x0020_de_x005f_x0020_Medida" name="Unidad de Medida" queryTableFieldId="16" dataDxfId="18"/>
    <tableColumn id="18" xr3:uid="{00000000-0010-0000-0000-000012000000}" uniqueName="Descripci_x005f_x00f3_n_x005f_x0020_del_x002" name="Descripción del Indicador" queryTableFieldId="17" dataDxfId="17"/>
    <tableColumn id="19" xr3:uid="{00000000-0010-0000-0000-000013000000}" uniqueName="F_x005f_x00f3_rmula_x005f_x0020_del_x005f_x0020_In" name="Fórmula del Indicador" queryTableFieldId="32" dataDxfId="16"/>
    <tableColumn id="20" xr3:uid="{00000000-0010-0000-0000-000014000000}" uniqueName="Presupuesto_x005f_x0020_Programado" name="Presupuesto Programado" queryTableFieldId="25" dataDxfId="15"/>
    <tableColumn id="21" xr3:uid="{00000000-0010-0000-0000-000015000000}" uniqueName="Fecha_x005f_x0020_Inicio" name="Fecha Inicio" queryTableFieldId="26" dataDxfId="14"/>
    <tableColumn id="22" xr3:uid="{00000000-0010-0000-0000-000016000000}" uniqueName="Fecha_x005f_x0020_Fin" name="Fecha Fin" queryTableFieldId="27" dataDxfId="13"/>
    <tableColumn id="23" xr3:uid="{00000000-0010-0000-0000-000017000000}" uniqueName="Tendencia" name="Tendencia" queryTableFieldId="22" dataDxfId="12"/>
    <tableColumn id="24" xr3:uid="{00000000-0010-0000-0000-000018000000}" uniqueName="Periodicidad_x005f_x0020_de_x005f_x0020_Segu" name="Periodicidad de Seguimiento" queryTableFieldId="23" dataDxfId="11"/>
    <tableColumn id="25" xr3:uid="{00000000-0010-0000-0000-000019000000}" uniqueName="Avance_x005f_x0020_Cuantitativo" name="Avance Cuantitativo" queryTableFieldId="18" dataDxfId="10"/>
    <tableColumn id="26" xr3:uid="{00000000-0010-0000-0000-00001A000000}" uniqueName="Descripci_x005f_x00f3_n_x005f_x0020_del_x0020" name="Descripción del Avance o Justificación del Incumplimiento" queryTableFieldId="24" dataDxfId="9"/>
    <tableColumn id="27" xr3:uid="{00000000-0010-0000-0000-00001B000000}" uniqueName="Evidencia_x005f_x0020_del_x005f_x0020_Avance" name="Evidencia del Avance Registrado" queryTableFieldId="19" dataDxfId="8"/>
    <tableColumn id="28" xr3:uid="{00000000-0010-0000-0000-00001C000000}" uniqueName="Ejecuci_x005f_x00f3_n_x005f_x0020_Presupuest" name="Ejecución Presupuestal Compromiso" queryTableFieldId="20" dataDxfId="7"/>
    <tableColumn id="29" xr3:uid="{00000000-0010-0000-0000-00001D000000}" uniqueName="Ejecuci_x005f_x00f3_n_x005f_x0020_Presupuest0" name="Ejecución Presupuestal Obligación" queryTableFieldId="21" dataDxfId="6"/>
    <tableColumn id="30" xr3:uid="{00000000-0010-0000-0000-00001E000000}" uniqueName="Cambios_x005f_x0020_Solicitados_x005f_x0020_" name="Cambios Solicitados por la Dependencia" queryTableFieldId="30" dataDxfId="5"/>
    <tableColumn id="31" xr3:uid="{00000000-0010-0000-0000-00001F000000}" uniqueName="Modified" name="Modificado" queryTableFieldId="29" dataDxfId="4"/>
    <tableColumn id="32" xr3:uid="{00000000-0010-0000-0000-000020000000}" uniqueName="Editor" name="Modificado por" queryTableFieldId="28" dataDxfId="3"/>
    <tableColumn id="33" xr3:uid="{00000000-0010-0000-0000-000021000000}" uniqueName="_ModerationStatus" name="Estado de aprobación" queryTableFieldId="31" dataDxfId="2"/>
    <tableColumn id="34" xr3:uid="{00000000-0010-0000-0000-000022000000}" uniqueName="FSObjType" name="Tipo de elemento" queryTableFieldId="35" dataDxfId="1"/>
    <tableColumn id="35" xr3:uid="{00000000-0010-0000-0000-000023000000}" uniqueName="FileDirRef" name="Ruta de acceso" queryTableFieldId="34"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E36"/>
  <sheetViews>
    <sheetView topLeftCell="A10" workbookViewId="0">
      <selection activeCell="E33" sqref="E33"/>
    </sheetView>
  </sheetViews>
  <sheetFormatPr baseColWidth="10" defaultRowHeight="15" x14ac:dyDescent="0.25"/>
  <cols>
    <col min="1" max="1" width="62.85546875" bestFit="1" customWidth="1"/>
    <col min="2" max="2" width="31.85546875" bestFit="1" customWidth="1"/>
    <col min="4" max="5" width="15.85546875" bestFit="1" customWidth="1"/>
  </cols>
  <sheetData>
    <row r="3" spans="1:2" x14ac:dyDescent="0.25">
      <c r="A3" s="9" t="s">
        <v>561</v>
      </c>
      <c r="B3" t="s">
        <v>563</v>
      </c>
    </row>
    <row r="4" spans="1:2" x14ac:dyDescent="0.25">
      <c r="A4" s="10" t="s">
        <v>56</v>
      </c>
      <c r="B4" s="12">
        <v>7220000000</v>
      </c>
    </row>
    <row r="5" spans="1:2" x14ac:dyDescent="0.25">
      <c r="A5" s="11" t="s">
        <v>42</v>
      </c>
      <c r="B5" s="12">
        <v>7220000000</v>
      </c>
    </row>
    <row r="6" spans="1:2" x14ac:dyDescent="0.25">
      <c r="A6" s="13" t="s">
        <v>59</v>
      </c>
      <c r="B6" s="12">
        <v>7220000000</v>
      </c>
    </row>
    <row r="7" spans="1:2" x14ac:dyDescent="0.25">
      <c r="A7" s="10" t="s">
        <v>322</v>
      </c>
      <c r="B7" s="12">
        <v>15935000000</v>
      </c>
    </row>
    <row r="8" spans="1:2" x14ac:dyDescent="0.25">
      <c r="A8" s="11" t="s">
        <v>42</v>
      </c>
      <c r="B8" s="12">
        <v>15935000000</v>
      </c>
    </row>
    <row r="9" spans="1:2" x14ac:dyDescent="0.25">
      <c r="A9" s="13" t="s">
        <v>59</v>
      </c>
      <c r="B9" s="12">
        <v>15935000000</v>
      </c>
    </row>
    <row r="10" spans="1:2" x14ac:dyDescent="0.25">
      <c r="A10" s="10" t="s">
        <v>241</v>
      </c>
      <c r="B10" s="12">
        <v>1033340689</v>
      </c>
    </row>
    <row r="11" spans="1:2" x14ac:dyDescent="0.25">
      <c r="A11" s="11" t="s">
        <v>42</v>
      </c>
      <c r="B11" s="12">
        <v>1033340689</v>
      </c>
    </row>
    <row r="12" spans="1:2" x14ac:dyDescent="0.25">
      <c r="A12" s="13" t="s">
        <v>59</v>
      </c>
      <c r="B12" s="12">
        <v>1033340689</v>
      </c>
    </row>
    <row r="13" spans="1:2" x14ac:dyDescent="0.25">
      <c r="A13" s="10" t="s">
        <v>35</v>
      </c>
      <c r="B13" s="12">
        <v>1290000000</v>
      </c>
    </row>
    <row r="14" spans="1:2" x14ac:dyDescent="0.25">
      <c r="A14" s="11" t="s">
        <v>42</v>
      </c>
      <c r="B14" s="12">
        <v>86000000</v>
      </c>
    </row>
    <row r="15" spans="1:2" x14ac:dyDescent="0.25">
      <c r="A15" s="13" t="s">
        <v>59</v>
      </c>
      <c r="B15" s="12">
        <v>86000000</v>
      </c>
    </row>
    <row r="16" spans="1:2" x14ac:dyDescent="0.25">
      <c r="A16" s="11" t="s">
        <v>125</v>
      </c>
      <c r="B16" s="12">
        <v>1204000000</v>
      </c>
    </row>
    <row r="17" spans="1:5" x14ac:dyDescent="0.25">
      <c r="A17" s="13" t="s">
        <v>59</v>
      </c>
      <c r="B17" s="12">
        <v>1204000000</v>
      </c>
    </row>
    <row r="18" spans="1:5" x14ac:dyDescent="0.25">
      <c r="A18" s="10" t="s">
        <v>76</v>
      </c>
      <c r="B18" s="12">
        <v>7205000000</v>
      </c>
    </row>
    <row r="19" spans="1:5" x14ac:dyDescent="0.25">
      <c r="A19" s="11" t="s">
        <v>77</v>
      </c>
      <c r="B19" s="12">
        <v>3864000000</v>
      </c>
    </row>
    <row r="20" spans="1:5" x14ac:dyDescent="0.25">
      <c r="A20" s="13" t="s">
        <v>59</v>
      </c>
      <c r="B20" s="12">
        <v>3864000000</v>
      </c>
    </row>
    <row r="21" spans="1:5" x14ac:dyDescent="0.25">
      <c r="A21" s="11" t="s">
        <v>111</v>
      </c>
      <c r="B21" s="12">
        <v>3341000000</v>
      </c>
      <c r="D21" s="14">
        <f>+GETPIVOTDATA("Presupuesto Programado",$A$3,"Dependencia","VICEPRESIDENCIA ADMINISTRATIVA Y FINANCIERA","Grupo Interno de Trabajo","Planeación")-'[1]Control Cdp''s'!$N$80</f>
        <v>0</v>
      </c>
      <c r="E21" s="14">
        <f>-139899123-D21</f>
        <v>-139899123</v>
      </c>
    </row>
    <row r="22" spans="1:5" x14ac:dyDescent="0.25">
      <c r="A22" s="13" t="s">
        <v>59</v>
      </c>
      <c r="B22" s="12">
        <v>3341000000</v>
      </c>
      <c r="E22">
        <v>367055030</v>
      </c>
    </row>
    <row r="23" spans="1:5" x14ac:dyDescent="0.25">
      <c r="A23" s="10" t="s">
        <v>116</v>
      </c>
      <c r="B23" s="12">
        <v>1923132284</v>
      </c>
      <c r="E23" s="14">
        <f>139899123+E22</f>
        <v>506954153</v>
      </c>
    </row>
    <row r="24" spans="1:5" x14ac:dyDescent="0.25">
      <c r="A24" s="11" t="s">
        <v>151</v>
      </c>
      <c r="B24" s="12">
        <v>1923132284</v>
      </c>
    </row>
    <row r="25" spans="1:5" x14ac:dyDescent="0.25">
      <c r="A25" s="13" t="s">
        <v>59</v>
      </c>
      <c r="B25" s="12">
        <v>1923132284</v>
      </c>
    </row>
    <row r="26" spans="1:5" x14ac:dyDescent="0.25">
      <c r="A26" s="11" t="s">
        <v>473</v>
      </c>
      <c r="B26" s="12">
        <v>0</v>
      </c>
    </row>
    <row r="27" spans="1:5" x14ac:dyDescent="0.25">
      <c r="A27" s="13" t="s">
        <v>59</v>
      </c>
      <c r="B27" s="12">
        <v>0</v>
      </c>
    </row>
    <row r="28" spans="1:5" x14ac:dyDescent="0.25">
      <c r="A28" s="11" t="s">
        <v>117</v>
      </c>
      <c r="B28" s="12">
        <v>0</v>
      </c>
    </row>
    <row r="29" spans="1:5" x14ac:dyDescent="0.25">
      <c r="A29" s="13" t="s">
        <v>59</v>
      </c>
      <c r="B29" s="12">
        <v>0</v>
      </c>
    </row>
    <row r="30" spans="1:5" x14ac:dyDescent="0.25">
      <c r="A30" s="10" t="s">
        <v>434</v>
      </c>
      <c r="B30" s="12">
        <v>5446292022</v>
      </c>
    </row>
    <row r="31" spans="1:5" x14ac:dyDescent="0.25">
      <c r="A31" s="11" t="s">
        <v>42</v>
      </c>
      <c r="B31" s="12">
        <v>5446292022</v>
      </c>
    </row>
    <row r="32" spans="1:5" x14ac:dyDescent="0.25">
      <c r="A32" s="13" t="s">
        <v>59</v>
      </c>
      <c r="B32" s="12">
        <v>5446292022</v>
      </c>
    </row>
    <row r="33" spans="1:2" x14ac:dyDescent="0.25">
      <c r="A33" s="10" t="s">
        <v>370</v>
      </c>
      <c r="B33" s="12">
        <v>4000000000</v>
      </c>
    </row>
    <row r="34" spans="1:2" x14ac:dyDescent="0.25">
      <c r="A34" s="11" t="s">
        <v>371</v>
      </c>
      <c r="B34" s="12">
        <v>4000000000</v>
      </c>
    </row>
    <row r="35" spans="1:2" x14ac:dyDescent="0.25">
      <c r="A35" s="13" t="s">
        <v>59</v>
      </c>
      <c r="B35" s="12">
        <v>4000000000</v>
      </c>
    </row>
    <row r="36" spans="1:2" x14ac:dyDescent="0.25">
      <c r="A36" s="10" t="s">
        <v>562</v>
      </c>
      <c r="B36" s="12">
        <v>44052764995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13"/>
  <sheetViews>
    <sheetView tabSelected="1" workbookViewId="0">
      <selection activeCell="T1" sqref="T1"/>
    </sheetView>
  </sheetViews>
  <sheetFormatPr baseColWidth="10" defaultRowHeight="15" x14ac:dyDescent="0.25"/>
  <cols>
    <col min="1" max="1" width="5.140625" bestFit="1" customWidth="1"/>
    <col min="2" max="2" width="59.7109375" bestFit="1" customWidth="1"/>
    <col min="3" max="3" width="39.140625" bestFit="1" customWidth="1"/>
    <col min="4" max="4" width="60.7109375" bestFit="1" customWidth="1"/>
    <col min="5" max="5" width="40.5703125" bestFit="1" customWidth="1"/>
    <col min="6" max="7" width="81.140625" bestFit="1" customWidth="1"/>
    <col min="8" max="8" width="77.5703125" bestFit="1" customWidth="1"/>
    <col min="9" max="9" width="68.7109375" bestFit="1" customWidth="1"/>
    <col min="10" max="10" width="29.5703125" bestFit="1" customWidth="1"/>
    <col min="11" max="15" width="81.140625" bestFit="1" customWidth="1"/>
    <col min="16" max="16" width="25.42578125" bestFit="1" customWidth="1"/>
    <col min="17" max="17" width="43" bestFit="1" customWidth="1"/>
    <col min="18" max="19" width="81.140625" bestFit="1" customWidth="1"/>
    <col min="20" max="20" width="25.85546875" bestFit="1" customWidth="1"/>
    <col min="21" max="21" width="13.7109375" bestFit="1" customWidth="1"/>
    <col min="22" max="22" width="11.5703125" bestFit="1" customWidth="1"/>
    <col min="23" max="23" width="12.42578125" bestFit="1" customWidth="1"/>
    <col min="24" max="24" width="29.28515625" bestFit="1" customWidth="1"/>
    <col min="25" max="25" width="21.140625" hidden="1" customWidth="1"/>
    <col min="26" max="26" width="55.5703125" hidden="1" customWidth="1"/>
    <col min="27" max="27" width="32.140625" hidden="1" customWidth="1"/>
    <col min="28" max="28" width="36" hidden="1" customWidth="1"/>
    <col min="29" max="29" width="34.140625" hidden="1" customWidth="1"/>
    <col min="30" max="30" width="80.42578125" hidden="1" customWidth="1"/>
    <col min="31" max="31" width="15.7109375" hidden="1" customWidth="1"/>
    <col min="32" max="32" width="31.85546875" hidden="1" customWidth="1"/>
    <col min="33" max="33" width="22.28515625" hidden="1" customWidth="1"/>
    <col min="34" max="34" width="19.140625" hidden="1" customWidth="1"/>
    <col min="35" max="35" width="62.42578125" hidden="1" customWidth="1"/>
  </cols>
  <sheetData>
    <row r="1" spans="1:35" ht="43.5" customHeight="1" x14ac:dyDescent="0.25">
      <c r="D1" s="15" t="s">
        <v>564</v>
      </c>
      <c r="E1" s="15"/>
      <c r="F1" s="15"/>
    </row>
    <row r="2" spans="1:35" ht="18.75" customHeight="1" x14ac:dyDescent="0.25">
      <c r="D2" s="16" t="s">
        <v>565</v>
      </c>
      <c r="E2" s="16"/>
      <c r="F2" s="16"/>
    </row>
    <row r="3" spans="1:35" ht="43.5" customHeight="1" x14ac:dyDescent="0.25"/>
    <row r="4" spans="1:35" x14ac:dyDescent="0.25">
      <c r="A4" t="s">
        <v>32</v>
      </c>
      <c r="B4" t="s">
        <v>4</v>
      </c>
      <c r="C4" t="s">
        <v>5</v>
      </c>
      <c r="D4" t="s">
        <v>0</v>
      </c>
      <c r="E4" t="s">
        <v>1</v>
      </c>
      <c r="F4" t="s">
        <v>2</v>
      </c>
      <c r="G4" t="s">
        <v>3</v>
      </c>
      <c r="H4" t="s">
        <v>12</v>
      </c>
      <c r="I4" t="s">
        <v>6</v>
      </c>
      <c r="J4" t="s">
        <v>8</v>
      </c>
      <c r="K4" t="s">
        <v>7</v>
      </c>
      <c r="L4" t="s">
        <v>10</v>
      </c>
      <c r="M4" t="s">
        <v>9</v>
      </c>
      <c r="N4" t="s">
        <v>11</v>
      </c>
      <c r="O4" t="s">
        <v>13</v>
      </c>
      <c r="P4" t="s">
        <v>14</v>
      </c>
      <c r="Q4" t="s">
        <v>15</v>
      </c>
      <c r="R4" t="s">
        <v>16</v>
      </c>
      <c r="S4" t="s">
        <v>31</v>
      </c>
      <c r="T4" t="s">
        <v>24</v>
      </c>
      <c r="U4" t="s">
        <v>25</v>
      </c>
      <c r="V4" t="s">
        <v>26</v>
      </c>
      <c r="W4" t="s">
        <v>21</v>
      </c>
      <c r="X4" t="s">
        <v>22</v>
      </c>
      <c r="Y4" t="s">
        <v>17</v>
      </c>
      <c r="Z4" t="s">
        <v>23</v>
      </c>
      <c r="AA4" t="s">
        <v>18</v>
      </c>
      <c r="AB4" t="s">
        <v>19</v>
      </c>
      <c r="AC4" t="s">
        <v>20</v>
      </c>
      <c r="AD4" t="s">
        <v>29</v>
      </c>
      <c r="AE4" t="s">
        <v>28</v>
      </c>
      <c r="AF4" t="s">
        <v>27</v>
      </c>
      <c r="AG4" t="s">
        <v>30</v>
      </c>
      <c r="AH4" t="s">
        <v>34</v>
      </c>
      <c r="AI4" t="s">
        <v>33</v>
      </c>
    </row>
    <row r="5" spans="1:35" ht="30" x14ac:dyDescent="0.25">
      <c r="A5" s="2">
        <v>47</v>
      </c>
      <c r="B5" s="3" t="s">
        <v>545</v>
      </c>
      <c r="C5" s="3" t="s">
        <v>80</v>
      </c>
      <c r="D5" s="3" t="s">
        <v>116</v>
      </c>
      <c r="E5" s="3" t="s">
        <v>117</v>
      </c>
      <c r="F5" s="3" t="s">
        <v>67</v>
      </c>
      <c r="G5" s="3" t="s">
        <v>118</v>
      </c>
      <c r="H5" s="3" t="s">
        <v>121</v>
      </c>
      <c r="I5" s="3" t="s">
        <v>69</v>
      </c>
      <c r="J5" s="3" t="s">
        <v>59</v>
      </c>
      <c r="K5" s="3" t="s">
        <v>42</v>
      </c>
      <c r="L5" s="3" t="s">
        <v>42</v>
      </c>
      <c r="M5" s="3" t="s">
        <v>42</v>
      </c>
      <c r="N5" s="4" t="s">
        <v>118</v>
      </c>
      <c r="O5" s="4" t="s">
        <v>121</v>
      </c>
      <c r="P5" s="5">
        <v>1041</v>
      </c>
      <c r="Q5" s="3" t="s">
        <v>519</v>
      </c>
      <c r="R5" s="1" t="s">
        <v>520</v>
      </c>
      <c r="S5" s="4" t="s">
        <v>521</v>
      </c>
      <c r="T5" s="6">
        <v>0</v>
      </c>
      <c r="U5" s="7">
        <v>43831</v>
      </c>
      <c r="V5" s="7">
        <v>44227</v>
      </c>
      <c r="W5" s="3" t="s">
        <v>63</v>
      </c>
      <c r="X5" s="3" t="s">
        <v>85</v>
      </c>
      <c r="Y5" s="5">
        <v>0</v>
      </c>
      <c r="Z5" s="1"/>
      <c r="AA5" s="1"/>
      <c r="AB5" s="6"/>
      <c r="AC5" s="6"/>
      <c r="AD5" s="1"/>
      <c r="AE5" s="8">
        <v>43861.376504629632</v>
      </c>
      <c r="AF5" s="3" t="s">
        <v>546</v>
      </c>
      <c r="AG5" s="3" t="s">
        <v>52</v>
      </c>
      <c r="AH5" s="4" t="s">
        <v>55</v>
      </c>
      <c r="AI5" s="4" t="s">
        <v>54</v>
      </c>
    </row>
    <row r="6" spans="1:35" ht="60" x14ac:dyDescent="0.25">
      <c r="A6" s="2">
        <v>48</v>
      </c>
      <c r="B6" s="3" t="s">
        <v>545</v>
      </c>
      <c r="C6" s="3" t="s">
        <v>80</v>
      </c>
      <c r="D6" s="3" t="s">
        <v>116</v>
      </c>
      <c r="E6" s="3" t="s">
        <v>117</v>
      </c>
      <c r="F6" s="3" t="s">
        <v>67</v>
      </c>
      <c r="G6" s="3" t="s">
        <v>118</v>
      </c>
      <c r="H6" s="3" t="s">
        <v>522</v>
      </c>
      <c r="I6" s="3" t="s">
        <v>69</v>
      </c>
      <c r="J6" s="3" t="s">
        <v>59</v>
      </c>
      <c r="K6" s="3" t="s">
        <v>42</v>
      </c>
      <c r="L6" s="3" t="s">
        <v>42</v>
      </c>
      <c r="M6" s="3" t="s">
        <v>42</v>
      </c>
      <c r="N6" s="4" t="s">
        <v>118</v>
      </c>
      <c r="O6" s="4" t="s">
        <v>523</v>
      </c>
      <c r="P6" s="5">
        <v>905</v>
      </c>
      <c r="Q6" s="3" t="s">
        <v>524</v>
      </c>
      <c r="R6" s="1" t="s">
        <v>525</v>
      </c>
      <c r="S6" s="4" t="s">
        <v>526</v>
      </c>
      <c r="T6" s="6">
        <v>0</v>
      </c>
      <c r="U6" s="7">
        <v>43831</v>
      </c>
      <c r="V6" s="7">
        <v>44227</v>
      </c>
      <c r="W6" s="3" t="s">
        <v>63</v>
      </c>
      <c r="X6" s="3" t="s">
        <v>85</v>
      </c>
      <c r="Y6" s="5">
        <v>0</v>
      </c>
      <c r="Z6" s="1"/>
      <c r="AA6" s="1"/>
      <c r="AB6" s="6"/>
      <c r="AC6" s="6"/>
      <c r="AD6" s="1"/>
      <c r="AE6" s="8">
        <v>43861.370787037034</v>
      </c>
      <c r="AF6" s="3" t="s">
        <v>546</v>
      </c>
      <c r="AG6" s="3" t="s">
        <v>52</v>
      </c>
      <c r="AH6" s="4" t="s">
        <v>55</v>
      </c>
      <c r="AI6" s="4" t="s">
        <v>54</v>
      </c>
    </row>
    <row r="7" spans="1:35" ht="30" x14ac:dyDescent="0.25">
      <c r="A7" s="2">
        <v>104</v>
      </c>
      <c r="B7" s="3" t="s">
        <v>545</v>
      </c>
      <c r="C7" s="3" t="s">
        <v>40</v>
      </c>
      <c r="D7" s="3" t="s">
        <v>116</v>
      </c>
      <c r="E7" s="3" t="s">
        <v>117</v>
      </c>
      <c r="F7" s="3" t="s">
        <v>67</v>
      </c>
      <c r="G7" s="3" t="s">
        <v>118</v>
      </c>
      <c r="H7" s="3" t="s">
        <v>42</v>
      </c>
      <c r="I7" s="3" t="s">
        <v>41</v>
      </c>
      <c r="J7" s="3" t="s">
        <v>119</v>
      </c>
      <c r="K7" s="3" t="s">
        <v>42</v>
      </c>
      <c r="L7" s="3" t="s">
        <v>42</v>
      </c>
      <c r="M7" s="3" t="s">
        <v>42</v>
      </c>
      <c r="N7" s="4" t="s">
        <v>120</v>
      </c>
      <c r="O7" s="4" t="s">
        <v>122</v>
      </c>
      <c r="P7" s="5">
        <v>1251</v>
      </c>
      <c r="Q7" s="3" t="s">
        <v>73</v>
      </c>
      <c r="R7" s="1" t="s">
        <v>123</v>
      </c>
      <c r="S7" s="4" t="s">
        <v>124</v>
      </c>
      <c r="T7" s="6">
        <v>0</v>
      </c>
      <c r="U7" s="7">
        <v>43831</v>
      </c>
      <c r="V7" s="7">
        <v>44196</v>
      </c>
      <c r="W7" s="3" t="s">
        <v>49</v>
      </c>
      <c r="X7" s="3" t="s">
        <v>85</v>
      </c>
      <c r="Y7" s="5">
        <v>0</v>
      </c>
      <c r="Z7" s="1" t="s">
        <v>537</v>
      </c>
      <c r="AA7" s="1"/>
      <c r="AB7" s="6"/>
      <c r="AC7" s="6"/>
      <c r="AD7" s="1"/>
      <c r="AE7" s="8">
        <v>43861.381539351853</v>
      </c>
      <c r="AF7" s="3" t="s">
        <v>546</v>
      </c>
      <c r="AG7" s="3" t="s">
        <v>52</v>
      </c>
      <c r="AH7" s="4" t="s">
        <v>55</v>
      </c>
      <c r="AI7" s="4" t="s">
        <v>54</v>
      </c>
    </row>
    <row r="8" spans="1:35" ht="30" x14ac:dyDescent="0.25">
      <c r="A8" s="2">
        <v>105</v>
      </c>
      <c r="B8" s="3" t="s">
        <v>545</v>
      </c>
      <c r="C8" s="3" t="s">
        <v>40</v>
      </c>
      <c r="D8" s="3" t="s">
        <v>116</v>
      </c>
      <c r="E8" s="3" t="s">
        <v>117</v>
      </c>
      <c r="F8" s="3" t="s">
        <v>67</v>
      </c>
      <c r="G8" s="3" t="s">
        <v>118</v>
      </c>
      <c r="H8" s="3" t="s">
        <v>42</v>
      </c>
      <c r="I8" s="3" t="s">
        <v>41</v>
      </c>
      <c r="J8" s="3" t="s">
        <v>119</v>
      </c>
      <c r="K8" s="3" t="s">
        <v>42</v>
      </c>
      <c r="L8" s="3" t="s">
        <v>42</v>
      </c>
      <c r="M8" s="3" t="s">
        <v>42</v>
      </c>
      <c r="N8" s="4" t="s">
        <v>120</v>
      </c>
      <c r="O8" s="4" t="s">
        <v>527</v>
      </c>
      <c r="P8" s="5">
        <v>78</v>
      </c>
      <c r="Q8" s="3" t="s">
        <v>73</v>
      </c>
      <c r="R8" s="1" t="s">
        <v>528</v>
      </c>
      <c r="S8" s="4" t="s">
        <v>547</v>
      </c>
      <c r="T8" s="6">
        <v>0</v>
      </c>
      <c r="U8" s="7">
        <v>43831</v>
      </c>
      <c r="V8" s="7">
        <v>44196</v>
      </c>
      <c r="W8" s="3" t="s">
        <v>49</v>
      </c>
      <c r="X8" s="3" t="s">
        <v>85</v>
      </c>
      <c r="Y8" s="5">
        <v>0</v>
      </c>
      <c r="Z8" s="1" t="s">
        <v>537</v>
      </c>
      <c r="AA8" s="1"/>
      <c r="AB8" s="6"/>
      <c r="AC8" s="6"/>
      <c r="AD8" s="1"/>
      <c r="AE8" s="8">
        <v>43861.341932870368</v>
      </c>
      <c r="AF8" s="3" t="s">
        <v>546</v>
      </c>
      <c r="AG8" s="3" t="s">
        <v>52</v>
      </c>
      <c r="AH8" s="4" t="s">
        <v>55</v>
      </c>
      <c r="AI8" s="4" t="s">
        <v>54</v>
      </c>
    </row>
    <row r="9" spans="1:35" ht="30" x14ac:dyDescent="0.25">
      <c r="A9" s="2">
        <v>107</v>
      </c>
      <c r="B9" s="3" t="s">
        <v>545</v>
      </c>
      <c r="C9" s="3" t="s">
        <v>40</v>
      </c>
      <c r="D9" s="3" t="s">
        <v>116</v>
      </c>
      <c r="E9" s="3" t="s">
        <v>117</v>
      </c>
      <c r="F9" s="3" t="s">
        <v>67</v>
      </c>
      <c r="G9" s="3" t="s">
        <v>118</v>
      </c>
      <c r="H9" s="3" t="s">
        <v>42</v>
      </c>
      <c r="I9" s="3" t="s">
        <v>41</v>
      </c>
      <c r="J9" s="3" t="s">
        <v>119</v>
      </c>
      <c r="K9" s="3" t="s">
        <v>42</v>
      </c>
      <c r="L9" s="3" t="s">
        <v>42</v>
      </c>
      <c r="M9" s="3" t="s">
        <v>42</v>
      </c>
      <c r="N9" s="4" t="s">
        <v>120</v>
      </c>
      <c r="O9" s="4" t="s">
        <v>529</v>
      </c>
      <c r="P9" s="5">
        <v>140</v>
      </c>
      <c r="Q9" s="3" t="s">
        <v>73</v>
      </c>
      <c r="R9" s="1" t="s">
        <v>530</v>
      </c>
      <c r="S9" s="4" t="s">
        <v>531</v>
      </c>
      <c r="T9" s="6">
        <v>1500000000</v>
      </c>
      <c r="U9" s="7">
        <v>43997</v>
      </c>
      <c r="V9" s="7">
        <v>44180</v>
      </c>
      <c r="W9" s="3" t="s">
        <v>49</v>
      </c>
      <c r="X9" s="3" t="s">
        <v>85</v>
      </c>
      <c r="Y9" s="5">
        <v>0</v>
      </c>
      <c r="Z9" s="1"/>
      <c r="AA9" s="1"/>
      <c r="AB9" s="6"/>
      <c r="AC9" s="6"/>
      <c r="AD9" s="1"/>
      <c r="AE9" s="8">
        <v>43861.353842592594</v>
      </c>
      <c r="AF9" s="3" t="s">
        <v>546</v>
      </c>
      <c r="AG9" s="3" t="s">
        <v>52</v>
      </c>
      <c r="AH9" s="4" t="s">
        <v>55</v>
      </c>
      <c r="AI9" s="4" t="s">
        <v>54</v>
      </c>
    </row>
    <row r="10" spans="1:35" ht="45" x14ac:dyDescent="0.25">
      <c r="A10" s="2">
        <v>108</v>
      </c>
      <c r="B10" s="3" t="s">
        <v>545</v>
      </c>
      <c r="C10" s="3" t="s">
        <v>475</v>
      </c>
      <c r="D10" s="3" t="s">
        <v>116</v>
      </c>
      <c r="E10" s="3" t="s">
        <v>117</v>
      </c>
      <c r="F10" s="3" t="s">
        <v>67</v>
      </c>
      <c r="G10" s="3" t="s">
        <v>118</v>
      </c>
      <c r="H10" s="3" t="s">
        <v>42</v>
      </c>
      <c r="I10" s="3" t="s">
        <v>41</v>
      </c>
      <c r="J10" s="3" t="s">
        <v>119</v>
      </c>
      <c r="K10" s="3" t="s">
        <v>42</v>
      </c>
      <c r="L10" s="3" t="s">
        <v>42</v>
      </c>
      <c r="M10" s="3" t="s">
        <v>42</v>
      </c>
      <c r="N10" s="4" t="s">
        <v>120</v>
      </c>
      <c r="O10" s="4" t="s">
        <v>532</v>
      </c>
      <c r="P10" s="5">
        <v>1</v>
      </c>
      <c r="Q10" s="3" t="s">
        <v>73</v>
      </c>
      <c r="R10" s="1" t="s">
        <v>533</v>
      </c>
      <c r="S10" s="4" t="s">
        <v>534</v>
      </c>
      <c r="T10" s="6">
        <v>2000000000</v>
      </c>
      <c r="U10" s="7">
        <v>43952</v>
      </c>
      <c r="V10" s="7">
        <v>44165</v>
      </c>
      <c r="W10" s="3" t="s">
        <v>63</v>
      </c>
      <c r="X10" s="3" t="s">
        <v>85</v>
      </c>
      <c r="Y10" s="5">
        <v>0</v>
      </c>
      <c r="Z10" s="1"/>
      <c r="AA10" s="1"/>
      <c r="AB10" s="6"/>
      <c r="AC10" s="6"/>
      <c r="AD10" s="1"/>
      <c r="AE10" s="8">
        <v>43861.344097222223</v>
      </c>
      <c r="AF10" s="3" t="s">
        <v>546</v>
      </c>
      <c r="AG10" s="3" t="s">
        <v>52</v>
      </c>
      <c r="AH10" s="4" t="s">
        <v>55</v>
      </c>
      <c r="AI10" s="4" t="s">
        <v>54</v>
      </c>
    </row>
    <row r="11" spans="1:35" ht="30" x14ac:dyDescent="0.25">
      <c r="A11" s="2">
        <v>91</v>
      </c>
      <c r="B11" s="3" t="s">
        <v>39</v>
      </c>
      <c r="C11" s="3" t="s">
        <v>40</v>
      </c>
      <c r="D11" s="3" t="s">
        <v>35</v>
      </c>
      <c r="E11" s="3" t="s">
        <v>36</v>
      </c>
      <c r="F11" s="3" t="s">
        <v>37</v>
      </c>
      <c r="G11" s="3" t="s">
        <v>38</v>
      </c>
      <c r="H11" s="3" t="s">
        <v>45</v>
      </c>
      <c r="I11" s="3" t="s">
        <v>41</v>
      </c>
      <c r="J11" s="3" t="s">
        <v>43</v>
      </c>
      <c r="K11" s="3" t="s">
        <v>42</v>
      </c>
      <c r="L11" s="3" t="s">
        <v>42</v>
      </c>
      <c r="M11" s="3" t="s">
        <v>42</v>
      </c>
      <c r="N11" s="4" t="s">
        <v>44</v>
      </c>
      <c r="O11" s="4" t="s">
        <v>46</v>
      </c>
      <c r="P11" s="5">
        <v>100</v>
      </c>
      <c r="Q11" s="3" t="s">
        <v>47</v>
      </c>
      <c r="R11" s="1" t="s">
        <v>48</v>
      </c>
      <c r="S11" s="4" t="s">
        <v>53</v>
      </c>
      <c r="T11" s="6">
        <v>856000000</v>
      </c>
      <c r="U11" s="7">
        <v>43831</v>
      </c>
      <c r="V11" s="7">
        <v>44196</v>
      </c>
      <c r="W11" s="3" t="s">
        <v>49</v>
      </c>
      <c r="X11" s="3" t="s">
        <v>50</v>
      </c>
      <c r="Y11" s="5">
        <v>0</v>
      </c>
      <c r="Z11" s="1"/>
      <c r="AA11" s="1"/>
      <c r="AB11" s="6"/>
      <c r="AC11" s="6"/>
      <c r="AD11" s="1"/>
      <c r="AE11" s="8">
        <v>43860.476620370369</v>
      </c>
      <c r="AF11" s="3" t="s">
        <v>51</v>
      </c>
      <c r="AG11" s="3" t="s">
        <v>52</v>
      </c>
      <c r="AH11" s="4" t="s">
        <v>55</v>
      </c>
      <c r="AI11" s="4" t="s">
        <v>54</v>
      </c>
    </row>
    <row r="12" spans="1:35" ht="45" x14ac:dyDescent="0.25">
      <c r="A12" s="2">
        <v>3</v>
      </c>
      <c r="B12" s="3" t="s">
        <v>57</v>
      </c>
      <c r="C12" s="3" t="s">
        <v>40</v>
      </c>
      <c r="D12" s="3" t="s">
        <v>56</v>
      </c>
      <c r="E12" s="3" t="s">
        <v>42</v>
      </c>
      <c r="F12" s="3" t="s">
        <v>37</v>
      </c>
      <c r="G12" s="3" t="s">
        <v>38</v>
      </c>
      <c r="H12" s="3" t="s">
        <v>45</v>
      </c>
      <c r="I12" s="3" t="s">
        <v>58</v>
      </c>
      <c r="J12" s="3" t="s">
        <v>59</v>
      </c>
      <c r="K12" s="3" t="s">
        <v>42</v>
      </c>
      <c r="L12" s="3" t="s">
        <v>42</v>
      </c>
      <c r="M12" s="3" t="s">
        <v>42</v>
      </c>
      <c r="N12" s="4" t="s">
        <v>60</v>
      </c>
      <c r="O12" s="4" t="s">
        <v>61</v>
      </c>
      <c r="P12" s="5">
        <v>100</v>
      </c>
      <c r="Q12" s="3" t="s">
        <v>47</v>
      </c>
      <c r="R12" s="1" t="s">
        <v>62</v>
      </c>
      <c r="S12" s="4"/>
      <c r="T12" s="6">
        <v>2795000000</v>
      </c>
      <c r="U12" s="7">
        <v>43831</v>
      </c>
      <c r="V12" s="7">
        <v>44196</v>
      </c>
      <c r="W12" s="3" t="s">
        <v>63</v>
      </c>
      <c r="X12" s="3" t="s">
        <v>50</v>
      </c>
      <c r="Y12" s="5">
        <v>0</v>
      </c>
      <c r="Z12" s="1" t="s">
        <v>535</v>
      </c>
      <c r="AA12" s="1" t="s">
        <v>535</v>
      </c>
      <c r="AB12" s="6">
        <v>0</v>
      </c>
      <c r="AC12" s="6">
        <v>0</v>
      </c>
      <c r="AD12" s="1" t="s">
        <v>65</v>
      </c>
      <c r="AE12" s="8">
        <v>43845.632962962962</v>
      </c>
      <c r="AF12" s="3" t="s">
        <v>64</v>
      </c>
      <c r="AG12" s="3" t="s">
        <v>66</v>
      </c>
      <c r="AH12" s="4" t="s">
        <v>55</v>
      </c>
      <c r="AI12" s="4" t="s">
        <v>54</v>
      </c>
    </row>
    <row r="13" spans="1:35" ht="45" x14ac:dyDescent="0.25">
      <c r="A13" s="2">
        <v>7</v>
      </c>
      <c r="B13" s="3" t="s">
        <v>57</v>
      </c>
      <c r="C13" s="3" t="s">
        <v>40</v>
      </c>
      <c r="D13" s="3" t="s">
        <v>56</v>
      </c>
      <c r="E13" s="3" t="s">
        <v>42</v>
      </c>
      <c r="F13" s="3" t="s">
        <v>67</v>
      </c>
      <c r="G13" s="3" t="s">
        <v>68</v>
      </c>
      <c r="H13" s="3" t="s">
        <v>71</v>
      </c>
      <c r="I13" s="3" t="s">
        <v>69</v>
      </c>
      <c r="J13" s="3" t="s">
        <v>59</v>
      </c>
      <c r="K13" s="3" t="s">
        <v>42</v>
      </c>
      <c r="L13" s="3" t="s">
        <v>42</v>
      </c>
      <c r="M13" s="3" t="s">
        <v>42</v>
      </c>
      <c r="N13" s="4" t="s">
        <v>70</v>
      </c>
      <c r="O13" s="4" t="s">
        <v>72</v>
      </c>
      <c r="P13" s="5">
        <v>1</v>
      </c>
      <c r="Q13" s="3" t="s">
        <v>73</v>
      </c>
      <c r="R13" s="1" t="s">
        <v>74</v>
      </c>
      <c r="S13" s="4"/>
      <c r="T13" s="6">
        <v>650000000</v>
      </c>
      <c r="U13" s="7">
        <v>43831</v>
      </c>
      <c r="V13" s="7">
        <v>44196</v>
      </c>
      <c r="W13" s="3" t="s">
        <v>63</v>
      </c>
      <c r="X13" s="3" t="s">
        <v>75</v>
      </c>
      <c r="Y13" s="5">
        <v>0</v>
      </c>
      <c r="Z13" s="1" t="s">
        <v>536</v>
      </c>
      <c r="AA13" s="1" t="s">
        <v>535</v>
      </c>
      <c r="AB13" s="6">
        <v>0</v>
      </c>
      <c r="AC13" s="6">
        <v>0</v>
      </c>
      <c r="AD13" s="1" t="s">
        <v>65</v>
      </c>
      <c r="AE13" s="8">
        <v>43850.366909722223</v>
      </c>
      <c r="AF13" s="3" t="s">
        <v>64</v>
      </c>
      <c r="AG13" s="3" t="s">
        <v>52</v>
      </c>
      <c r="AH13" s="4" t="s">
        <v>55</v>
      </c>
      <c r="AI13" s="4" t="s">
        <v>54</v>
      </c>
    </row>
    <row r="14" spans="1:35" ht="60" x14ac:dyDescent="0.25">
      <c r="A14" s="2">
        <v>95</v>
      </c>
      <c r="B14" s="3" t="s">
        <v>79</v>
      </c>
      <c r="C14" s="3" t="s">
        <v>80</v>
      </c>
      <c r="D14" s="3" t="s">
        <v>76</v>
      </c>
      <c r="E14" s="3" t="s">
        <v>77</v>
      </c>
      <c r="F14" s="3" t="s">
        <v>67</v>
      </c>
      <c r="G14" s="3" t="s">
        <v>78</v>
      </c>
      <c r="H14" s="3" t="s">
        <v>82</v>
      </c>
      <c r="I14" s="3" t="s">
        <v>69</v>
      </c>
      <c r="J14" s="3" t="s">
        <v>59</v>
      </c>
      <c r="K14" s="3" t="s">
        <v>42</v>
      </c>
      <c r="L14" s="3" t="s">
        <v>42</v>
      </c>
      <c r="M14" s="3" t="s">
        <v>42</v>
      </c>
      <c r="N14" s="4" t="s">
        <v>81</v>
      </c>
      <c r="O14" s="4" t="s">
        <v>82</v>
      </c>
      <c r="P14" s="5">
        <v>42</v>
      </c>
      <c r="Q14" s="3" t="s">
        <v>83</v>
      </c>
      <c r="R14" s="1" t="s">
        <v>84</v>
      </c>
      <c r="S14" s="4" t="s">
        <v>87</v>
      </c>
      <c r="T14" s="6">
        <v>0</v>
      </c>
      <c r="U14" s="7">
        <v>43831</v>
      </c>
      <c r="V14" s="7">
        <v>44196</v>
      </c>
      <c r="W14" s="3" t="s">
        <v>49</v>
      </c>
      <c r="X14" s="3" t="s">
        <v>85</v>
      </c>
      <c r="Y14" s="5">
        <v>0</v>
      </c>
      <c r="Z14" s="1"/>
      <c r="AA14" s="1"/>
      <c r="AB14" s="6"/>
      <c r="AC14" s="6"/>
      <c r="AD14" s="1"/>
      <c r="AE14" s="8">
        <v>43860.652418981481</v>
      </c>
      <c r="AF14" s="3" t="s">
        <v>86</v>
      </c>
      <c r="AG14" s="3" t="s">
        <v>52</v>
      </c>
      <c r="AH14" s="4" t="s">
        <v>55</v>
      </c>
      <c r="AI14" s="4" t="s">
        <v>54</v>
      </c>
    </row>
    <row r="15" spans="1:35" ht="75" x14ac:dyDescent="0.25">
      <c r="A15" s="2">
        <v>96</v>
      </c>
      <c r="B15" s="3" t="s">
        <v>79</v>
      </c>
      <c r="C15" s="3" t="s">
        <v>80</v>
      </c>
      <c r="D15" s="3" t="s">
        <v>76</v>
      </c>
      <c r="E15" s="3" t="s">
        <v>77</v>
      </c>
      <c r="F15" s="3" t="s">
        <v>67</v>
      </c>
      <c r="G15" s="3" t="s">
        <v>78</v>
      </c>
      <c r="H15" s="3" t="s">
        <v>89</v>
      </c>
      <c r="I15" s="3" t="s">
        <v>69</v>
      </c>
      <c r="J15" s="3" t="s">
        <v>59</v>
      </c>
      <c r="K15" s="3" t="s">
        <v>42</v>
      </c>
      <c r="L15" s="3" t="s">
        <v>42</v>
      </c>
      <c r="M15" s="3" t="s">
        <v>42</v>
      </c>
      <c r="N15" s="4" t="s">
        <v>88</v>
      </c>
      <c r="O15" s="4" t="s">
        <v>90</v>
      </c>
      <c r="P15" s="5">
        <v>1400</v>
      </c>
      <c r="Q15" s="3" t="s">
        <v>91</v>
      </c>
      <c r="R15" s="1" t="s">
        <v>92</v>
      </c>
      <c r="S15" s="4" t="s">
        <v>93</v>
      </c>
      <c r="T15" s="6">
        <v>0</v>
      </c>
      <c r="U15" s="7">
        <v>43831</v>
      </c>
      <c r="V15" s="7">
        <v>44196</v>
      </c>
      <c r="W15" s="3" t="s">
        <v>49</v>
      </c>
      <c r="X15" s="3" t="s">
        <v>85</v>
      </c>
      <c r="Y15" s="5">
        <v>0</v>
      </c>
      <c r="Z15" s="1"/>
      <c r="AA15" s="1"/>
      <c r="AB15" s="6"/>
      <c r="AC15" s="6"/>
      <c r="AD15" s="1"/>
      <c r="AE15" s="8">
        <v>43860.654907407406</v>
      </c>
      <c r="AF15" s="3" t="s">
        <v>86</v>
      </c>
      <c r="AG15" s="3" t="s">
        <v>52</v>
      </c>
      <c r="AH15" s="4" t="s">
        <v>55</v>
      </c>
      <c r="AI15" s="4" t="s">
        <v>54</v>
      </c>
    </row>
    <row r="16" spans="1:35" ht="60" x14ac:dyDescent="0.25">
      <c r="A16" s="2">
        <v>97</v>
      </c>
      <c r="B16" s="3" t="s">
        <v>79</v>
      </c>
      <c r="C16" s="3" t="s">
        <v>80</v>
      </c>
      <c r="D16" s="3" t="s">
        <v>76</v>
      </c>
      <c r="E16" s="3" t="s">
        <v>77</v>
      </c>
      <c r="F16" s="3" t="s">
        <v>67</v>
      </c>
      <c r="G16" s="3" t="s">
        <v>78</v>
      </c>
      <c r="H16" s="3" t="s">
        <v>94</v>
      </c>
      <c r="I16" s="3" t="s">
        <v>69</v>
      </c>
      <c r="J16" s="3" t="s">
        <v>59</v>
      </c>
      <c r="K16" s="3" t="s">
        <v>42</v>
      </c>
      <c r="L16" s="3" t="s">
        <v>42</v>
      </c>
      <c r="M16" s="3" t="s">
        <v>42</v>
      </c>
      <c r="N16" s="4" t="s">
        <v>88</v>
      </c>
      <c r="O16" s="4" t="s">
        <v>95</v>
      </c>
      <c r="P16" s="5">
        <v>215</v>
      </c>
      <c r="Q16" s="3" t="s">
        <v>96</v>
      </c>
      <c r="R16" s="1" t="s">
        <v>97</v>
      </c>
      <c r="S16" s="4" t="s">
        <v>98</v>
      </c>
      <c r="T16" s="6">
        <v>0</v>
      </c>
      <c r="U16" s="7">
        <v>43831</v>
      </c>
      <c r="V16" s="7">
        <v>44196</v>
      </c>
      <c r="W16" s="3" t="s">
        <v>49</v>
      </c>
      <c r="X16" s="3" t="s">
        <v>85</v>
      </c>
      <c r="Y16" s="5">
        <v>0</v>
      </c>
      <c r="Z16" s="1"/>
      <c r="AA16" s="1"/>
      <c r="AB16" s="6"/>
      <c r="AC16" s="6"/>
      <c r="AD16" s="1"/>
      <c r="AE16" s="8">
        <v>43860.664039351854</v>
      </c>
      <c r="AF16" s="3" t="s">
        <v>86</v>
      </c>
      <c r="AG16" s="3" t="s">
        <v>52</v>
      </c>
      <c r="AH16" s="4" t="s">
        <v>55</v>
      </c>
      <c r="AI16" s="4" t="s">
        <v>54</v>
      </c>
    </row>
    <row r="17" spans="1:35" ht="45" x14ac:dyDescent="0.25">
      <c r="A17" s="2">
        <v>98</v>
      </c>
      <c r="B17" s="3" t="s">
        <v>79</v>
      </c>
      <c r="C17" s="3" t="s">
        <v>80</v>
      </c>
      <c r="D17" s="3" t="s">
        <v>76</v>
      </c>
      <c r="E17" s="3" t="s">
        <v>77</v>
      </c>
      <c r="F17" s="3" t="s">
        <v>67</v>
      </c>
      <c r="G17" s="3" t="s">
        <v>78</v>
      </c>
      <c r="H17" s="3" t="s">
        <v>42</v>
      </c>
      <c r="I17" s="3" t="s">
        <v>41</v>
      </c>
      <c r="J17" s="3" t="s">
        <v>59</v>
      </c>
      <c r="K17" s="3" t="s">
        <v>42</v>
      </c>
      <c r="L17" s="3" t="s">
        <v>42</v>
      </c>
      <c r="M17" s="3" t="s">
        <v>42</v>
      </c>
      <c r="N17" s="4" t="s">
        <v>88</v>
      </c>
      <c r="O17" s="4" t="s">
        <v>99</v>
      </c>
      <c r="P17" s="5">
        <v>90</v>
      </c>
      <c r="Q17" s="3" t="s">
        <v>47</v>
      </c>
      <c r="R17" s="1" t="s">
        <v>100</v>
      </c>
      <c r="S17" s="4" t="s">
        <v>101</v>
      </c>
      <c r="T17" s="6">
        <v>3176000000</v>
      </c>
      <c r="U17" s="7">
        <v>43831</v>
      </c>
      <c r="V17" s="7">
        <v>44196</v>
      </c>
      <c r="W17" s="3" t="s">
        <v>49</v>
      </c>
      <c r="X17" s="3" t="s">
        <v>85</v>
      </c>
      <c r="Y17" s="5">
        <v>0</v>
      </c>
      <c r="Z17" s="1"/>
      <c r="AA17" s="1"/>
      <c r="AB17" s="6"/>
      <c r="AC17" s="6"/>
      <c r="AD17" s="1"/>
      <c r="AE17" s="8">
        <v>43860.666909722226</v>
      </c>
      <c r="AF17" s="3" t="s">
        <v>86</v>
      </c>
      <c r="AG17" s="3" t="s">
        <v>52</v>
      </c>
      <c r="AH17" s="4" t="s">
        <v>55</v>
      </c>
      <c r="AI17" s="4" t="s">
        <v>54</v>
      </c>
    </row>
    <row r="18" spans="1:35" ht="30" x14ac:dyDescent="0.25">
      <c r="A18" s="2">
        <v>99</v>
      </c>
      <c r="B18" s="3" t="s">
        <v>79</v>
      </c>
      <c r="C18" s="3" t="s">
        <v>80</v>
      </c>
      <c r="D18" s="3" t="s">
        <v>76</v>
      </c>
      <c r="E18" s="3" t="s">
        <v>77</v>
      </c>
      <c r="F18" s="3" t="s">
        <v>67</v>
      </c>
      <c r="G18" s="3" t="s">
        <v>78</v>
      </c>
      <c r="H18" s="3" t="s">
        <v>42</v>
      </c>
      <c r="I18" s="3" t="s">
        <v>41</v>
      </c>
      <c r="J18" s="3" t="s">
        <v>59</v>
      </c>
      <c r="K18" s="3" t="s">
        <v>42</v>
      </c>
      <c r="L18" s="3" t="s">
        <v>42</v>
      </c>
      <c r="M18" s="3" t="s">
        <v>42</v>
      </c>
      <c r="N18" s="4" t="s">
        <v>88</v>
      </c>
      <c r="O18" s="4" t="s">
        <v>102</v>
      </c>
      <c r="P18" s="5">
        <v>85</v>
      </c>
      <c r="Q18" s="3" t="s">
        <v>47</v>
      </c>
      <c r="R18" s="1" t="s">
        <v>103</v>
      </c>
      <c r="S18" s="4" t="s">
        <v>105</v>
      </c>
      <c r="T18" s="6">
        <v>688000000</v>
      </c>
      <c r="U18" s="7">
        <v>43831</v>
      </c>
      <c r="V18" s="7">
        <v>44196</v>
      </c>
      <c r="W18" s="3" t="s">
        <v>49</v>
      </c>
      <c r="X18" s="3" t="s">
        <v>104</v>
      </c>
      <c r="Y18" s="5">
        <v>0</v>
      </c>
      <c r="Z18" s="1"/>
      <c r="AA18" s="1"/>
      <c r="AB18" s="6"/>
      <c r="AC18" s="6"/>
      <c r="AD18" s="1"/>
      <c r="AE18" s="8">
        <v>43860.670844907407</v>
      </c>
      <c r="AF18" s="3" t="s">
        <v>86</v>
      </c>
      <c r="AG18" s="3" t="s">
        <v>52</v>
      </c>
      <c r="AH18" s="4" t="s">
        <v>55</v>
      </c>
      <c r="AI18" s="4" t="s">
        <v>54</v>
      </c>
    </row>
    <row r="19" spans="1:35" ht="60" x14ac:dyDescent="0.25">
      <c r="A19" s="2">
        <v>100</v>
      </c>
      <c r="B19" s="3" t="s">
        <v>79</v>
      </c>
      <c r="C19" s="3" t="s">
        <v>80</v>
      </c>
      <c r="D19" s="3" t="s">
        <v>76</v>
      </c>
      <c r="E19" s="3" t="s">
        <v>77</v>
      </c>
      <c r="F19" s="3" t="s">
        <v>67</v>
      </c>
      <c r="G19" s="3" t="s">
        <v>78</v>
      </c>
      <c r="H19" s="3" t="s">
        <v>42</v>
      </c>
      <c r="I19" s="3" t="s">
        <v>41</v>
      </c>
      <c r="J19" s="3" t="s">
        <v>43</v>
      </c>
      <c r="K19" s="3" t="s">
        <v>42</v>
      </c>
      <c r="L19" s="3" t="s">
        <v>42</v>
      </c>
      <c r="M19" s="3" t="s">
        <v>42</v>
      </c>
      <c r="N19" s="4" t="s">
        <v>88</v>
      </c>
      <c r="O19" s="4" t="s">
        <v>106</v>
      </c>
      <c r="P19" s="5">
        <v>1</v>
      </c>
      <c r="Q19" s="3" t="s">
        <v>83</v>
      </c>
      <c r="R19" s="1" t="s">
        <v>107</v>
      </c>
      <c r="S19" s="4" t="s">
        <v>110</v>
      </c>
      <c r="T19" s="6">
        <v>226000000</v>
      </c>
      <c r="U19" s="7">
        <v>43831</v>
      </c>
      <c r="V19" s="7">
        <v>44196</v>
      </c>
      <c r="W19" s="3" t="s">
        <v>49</v>
      </c>
      <c r="X19" s="3" t="s">
        <v>108</v>
      </c>
      <c r="Y19" s="5">
        <v>0</v>
      </c>
      <c r="Z19" s="1"/>
      <c r="AA19" s="1"/>
      <c r="AB19" s="6"/>
      <c r="AC19" s="6"/>
      <c r="AD19" s="1"/>
      <c r="AE19" s="8">
        <v>43860.59375</v>
      </c>
      <c r="AF19" s="3" t="s">
        <v>109</v>
      </c>
      <c r="AG19" s="3" t="s">
        <v>52</v>
      </c>
      <c r="AH19" s="4" t="s">
        <v>55</v>
      </c>
      <c r="AI19" s="4" t="s">
        <v>54</v>
      </c>
    </row>
    <row r="20" spans="1:35" ht="60" x14ac:dyDescent="0.25">
      <c r="A20" s="2">
        <v>101</v>
      </c>
      <c r="B20" s="3" t="s">
        <v>112</v>
      </c>
      <c r="C20" s="3" t="s">
        <v>80</v>
      </c>
      <c r="D20" s="3" t="s">
        <v>76</v>
      </c>
      <c r="E20" s="3" t="s">
        <v>111</v>
      </c>
      <c r="F20" s="3" t="s">
        <v>67</v>
      </c>
      <c r="G20" s="3" t="s">
        <v>78</v>
      </c>
      <c r="H20" s="3" t="s">
        <v>42</v>
      </c>
      <c r="I20" s="3" t="s">
        <v>41</v>
      </c>
      <c r="J20" s="3" t="s">
        <v>59</v>
      </c>
      <c r="K20" s="3" t="s">
        <v>42</v>
      </c>
      <c r="L20" s="3" t="s">
        <v>42</v>
      </c>
      <c r="M20" s="3" t="s">
        <v>42</v>
      </c>
      <c r="N20" s="4" t="s">
        <v>88</v>
      </c>
      <c r="O20" s="4" t="s">
        <v>113</v>
      </c>
      <c r="P20" s="5">
        <v>85</v>
      </c>
      <c r="Q20" s="3" t="s">
        <v>47</v>
      </c>
      <c r="R20" s="1" t="s">
        <v>114</v>
      </c>
      <c r="S20" s="4" t="s">
        <v>115</v>
      </c>
      <c r="T20" s="6">
        <v>3341000000</v>
      </c>
      <c r="U20" s="7">
        <v>43831</v>
      </c>
      <c r="V20" s="7">
        <v>44196</v>
      </c>
      <c r="W20" s="3" t="s">
        <v>49</v>
      </c>
      <c r="X20" s="3" t="s">
        <v>104</v>
      </c>
      <c r="Y20" s="5">
        <v>0</v>
      </c>
      <c r="Z20" s="1"/>
      <c r="AA20" s="1"/>
      <c r="AB20" s="6"/>
      <c r="AC20" s="6"/>
      <c r="AD20" s="1"/>
      <c r="AE20" s="8">
        <v>43860.650960648149</v>
      </c>
      <c r="AF20" s="3" t="s">
        <v>109</v>
      </c>
      <c r="AG20" s="3" t="s">
        <v>52</v>
      </c>
      <c r="AH20" s="4" t="s">
        <v>55</v>
      </c>
      <c r="AI20" s="4" t="s">
        <v>54</v>
      </c>
    </row>
    <row r="21" spans="1:35" ht="45" x14ac:dyDescent="0.25">
      <c r="A21" s="2">
        <v>76</v>
      </c>
      <c r="B21" s="3" t="s">
        <v>126</v>
      </c>
      <c r="C21" s="3" t="s">
        <v>80</v>
      </c>
      <c r="D21" s="3" t="s">
        <v>35</v>
      </c>
      <c r="E21" s="3" t="s">
        <v>125</v>
      </c>
      <c r="F21" s="3" t="s">
        <v>37</v>
      </c>
      <c r="G21" s="3" t="s">
        <v>38</v>
      </c>
      <c r="H21" s="3" t="s">
        <v>45</v>
      </c>
      <c r="I21" s="3" t="s">
        <v>69</v>
      </c>
      <c r="J21" s="3" t="s">
        <v>59</v>
      </c>
      <c r="K21" s="3" t="s">
        <v>42</v>
      </c>
      <c r="L21" s="3" t="s">
        <v>42</v>
      </c>
      <c r="M21" s="3" t="s">
        <v>42</v>
      </c>
      <c r="N21" s="4" t="s">
        <v>127</v>
      </c>
      <c r="O21" s="4" t="s">
        <v>128</v>
      </c>
      <c r="P21" s="5">
        <v>100</v>
      </c>
      <c r="Q21" s="3" t="s">
        <v>47</v>
      </c>
      <c r="R21" s="1" t="s">
        <v>129</v>
      </c>
      <c r="S21" s="4" t="s">
        <v>130</v>
      </c>
      <c r="T21" s="6">
        <v>79032258</v>
      </c>
      <c r="U21" s="7">
        <v>43831</v>
      </c>
      <c r="V21" s="7">
        <v>44196</v>
      </c>
      <c r="W21" s="3" t="s">
        <v>63</v>
      </c>
      <c r="X21" s="3" t="s">
        <v>104</v>
      </c>
      <c r="Y21" s="5">
        <v>0</v>
      </c>
      <c r="Z21" s="1"/>
      <c r="AA21" s="1"/>
      <c r="AB21" s="6"/>
      <c r="AC21" s="6"/>
      <c r="AD21" s="1"/>
      <c r="AE21" s="8">
        <v>43861.392141203702</v>
      </c>
      <c r="AF21" s="3" t="s">
        <v>86</v>
      </c>
      <c r="AG21" s="3" t="s">
        <v>52</v>
      </c>
      <c r="AH21" s="4" t="s">
        <v>55</v>
      </c>
      <c r="AI21" s="4" t="s">
        <v>54</v>
      </c>
    </row>
    <row r="22" spans="1:35" ht="30" x14ac:dyDescent="0.25">
      <c r="A22" s="2">
        <v>77</v>
      </c>
      <c r="B22" s="3" t="s">
        <v>126</v>
      </c>
      <c r="C22" s="3" t="s">
        <v>80</v>
      </c>
      <c r="D22" s="3" t="s">
        <v>35</v>
      </c>
      <c r="E22" s="3" t="s">
        <v>125</v>
      </c>
      <c r="F22" s="3" t="s">
        <v>37</v>
      </c>
      <c r="G22" s="3" t="s">
        <v>38</v>
      </c>
      <c r="H22" s="3" t="s">
        <v>45</v>
      </c>
      <c r="I22" s="3" t="s">
        <v>69</v>
      </c>
      <c r="J22" s="3" t="s">
        <v>59</v>
      </c>
      <c r="K22" s="3" t="s">
        <v>42</v>
      </c>
      <c r="L22" s="3" t="s">
        <v>42</v>
      </c>
      <c r="M22" s="3" t="s">
        <v>42</v>
      </c>
      <c r="N22" s="4" t="s">
        <v>127</v>
      </c>
      <c r="O22" s="4" t="s">
        <v>131</v>
      </c>
      <c r="P22" s="5">
        <v>1</v>
      </c>
      <c r="Q22" s="3" t="s">
        <v>73</v>
      </c>
      <c r="R22" s="1" t="s">
        <v>132</v>
      </c>
      <c r="S22" s="4" t="s">
        <v>131</v>
      </c>
      <c r="T22" s="6">
        <v>0</v>
      </c>
      <c r="U22" s="7">
        <v>43922</v>
      </c>
      <c r="V22" s="7">
        <v>44196</v>
      </c>
      <c r="W22" s="3" t="s">
        <v>63</v>
      </c>
      <c r="X22" s="3" t="s">
        <v>50</v>
      </c>
      <c r="Y22" s="5">
        <v>0</v>
      </c>
      <c r="Z22" s="1"/>
      <c r="AA22" s="1"/>
      <c r="AB22" s="6"/>
      <c r="AC22" s="6"/>
      <c r="AD22" s="1"/>
      <c r="AE22" s="8">
        <v>43861.466377314813</v>
      </c>
      <c r="AF22" s="3" t="s">
        <v>86</v>
      </c>
      <c r="AG22" s="3" t="s">
        <v>52</v>
      </c>
      <c r="AH22" s="4" t="s">
        <v>55</v>
      </c>
      <c r="AI22" s="4" t="s">
        <v>54</v>
      </c>
    </row>
    <row r="23" spans="1:35" ht="60" x14ac:dyDescent="0.25">
      <c r="A23" s="2">
        <v>78</v>
      </c>
      <c r="B23" s="3" t="s">
        <v>126</v>
      </c>
      <c r="C23" s="3" t="s">
        <v>80</v>
      </c>
      <c r="D23" s="3" t="s">
        <v>35</v>
      </c>
      <c r="E23" s="3" t="s">
        <v>125</v>
      </c>
      <c r="F23" s="3" t="s">
        <v>37</v>
      </c>
      <c r="G23" s="3" t="s">
        <v>38</v>
      </c>
      <c r="H23" s="3" t="s">
        <v>45</v>
      </c>
      <c r="I23" s="3" t="s">
        <v>69</v>
      </c>
      <c r="J23" s="3" t="s">
        <v>59</v>
      </c>
      <c r="K23" s="3" t="s">
        <v>42</v>
      </c>
      <c r="L23" s="3" t="s">
        <v>42</v>
      </c>
      <c r="M23" s="3" t="s">
        <v>42</v>
      </c>
      <c r="N23" s="4" t="s">
        <v>127</v>
      </c>
      <c r="O23" s="4" t="s">
        <v>133</v>
      </c>
      <c r="P23" s="5">
        <v>100</v>
      </c>
      <c r="Q23" s="3" t="s">
        <v>47</v>
      </c>
      <c r="R23" s="1" t="s">
        <v>134</v>
      </c>
      <c r="S23" s="4" t="s">
        <v>136</v>
      </c>
      <c r="T23" s="6">
        <v>0</v>
      </c>
      <c r="U23" s="7">
        <v>43922</v>
      </c>
      <c r="V23" s="7">
        <v>44196</v>
      </c>
      <c r="W23" s="3" t="s">
        <v>49</v>
      </c>
      <c r="X23" s="3" t="s">
        <v>135</v>
      </c>
      <c r="Y23" s="5">
        <v>0</v>
      </c>
      <c r="Z23" s="1"/>
      <c r="AA23" s="1"/>
      <c r="AB23" s="6"/>
      <c r="AC23" s="6"/>
      <c r="AD23" s="1"/>
      <c r="AE23" s="8">
        <v>43859.598391203705</v>
      </c>
      <c r="AF23" s="3" t="s">
        <v>86</v>
      </c>
      <c r="AG23" s="3" t="s">
        <v>52</v>
      </c>
      <c r="AH23" s="4" t="s">
        <v>55</v>
      </c>
      <c r="AI23" s="4" t="s">
        <v>54</v>
      </c>
    </row>
    <row r="24" spans="1:35" ht="90" x14ac:dyDescent="0.25">
      <c r="A24" s="2">
        <v>80</v>
      </c>
      <c r="B24" s="3" t="s">
        <v>126</v>
      </c>
      <c r="C24" s="3" t="s">
        <v>80</v>
      </c>
      <c r="D24" s="3" t="s">
        <v>35</v>
      </c>
      <c r="E24" s="3" t="s">
        <v>125</v>
      </c>
      <c r="F24" s="3" t="s">
        <v>37</v>
      </c>
      <c r="G24" s="3" t="s">
        <v>38</v>
      </c>
      <c r="H24" s="3" t="s">
        <v>45</v>
      </c>
      <c r="I24" s="3" t="s">
        <v>69</v>
      </c>
      <c r="J24" s="3" t="s">
        <v>59</v>
      </c>
      <c r="K24" s="3" t="s">
        <v>42</v>
      </c>
      <c r="L24" s="3" t="s">
        <v>42</v>
      </c>
      <c r="M24" s="3" t="s">
        <v>42</v>
      </c>
      <c r="N24" s="4" t="s">
        <v>137</v>
      </c>
      <c r="O24" s="4" t="s">
        <v>138</v>
      </c>
      <c r="P24" s="5">
        <v>5</v>
      </c>
      <c r="Q24" s="3" t="s">
        <v>83</v>
      </c>
      <c r="R24" s="1" t="s">
        <v>139</v>
      </c>
      <c r="S24" s="4" t="s">
        <v>140</v>
      </c>
      <c r="T24" s="6">
        <v>0</v>
      </c>
      <c r="U24" s="7">
        <v>43831</v>
      </c>
      <c r="V24" s="7">
        <v>44196</v>
      </c>
      <c r="W24" s="3" t="s">
        <v>63</v>
      </c>
      <c r="X24" s="3" t="s">
        <v>85</v>
      </c>
      <c r="Y24" s="5">
        <v>0</v>
      </c>
      <c r="Z24" s="1"/>
      <c r="AA24" s="1"/>
      <c r="AB24" s="6"/>
      <c r="AC24" s="6"/>
      <c r="AD24" s="1"/>
      <c r="AE24" s="8">
        <v>43859.612037037034</v>
      </c>
      <c r="AF24" s="3" t="s">
        <v>86</v>
      </c>
      <c r="AG24" s="3" t="s">
        <v>52</v>
      </c>
      <c r="AH24" s="4" t="s">
        <v>55</v>
      </c>
      <c r="AI24" s="4" t="s">
        <v>54</v>
      </c>
    </row>
    <row r="25" spans="1:35" ht="45" x14ac:dyDescent="0.25">
      <c r="A25" s="2">
        <v>109</v>
      </c>
      <c r="B25" s="3" t="s">
        <v>126</v>
      </c>
      <c r="C25" s="3" t="s">
        <v>216</v>
      </c>
      <c r="D25" s="3" t="s">
        <v>35</v>
      </c>
      <c r="E25" s="3" t="s">
        <v>125</v>
      </c>
      <c r="F25" s="3" t="s">
        <v>37</v>
      </c>
      <c r="G25" s="3" t="s">
        <v>38</v>
      </c>
      <c r="H25" s="3" t="s">
        <v>45</v>
      </c>
      <c r="I25" s="3" t="s">
        <v>69</v>
      </c>
      <c r="J25" s="3" t="s">
        <v>59</v>
      </c>
      <c r="K25" s="3" t="s">
        <v>42</v>
      </c>
      <c r="L25" s="3" t="s">
        <v>42</v>
      </c>
      <c r="M25" s="3" t="s">
        <v>42</v>
      </c>
      <c r="N25" s="4" t="s">
        <v>142</v>
      </c>
      <c r="O25" s="4" t="s">
        <v>143</v>
      </c>
      <c r="P25" s="5">
        <v>1</v>
      </c>
      <c r="Q25" s="3" t="s">
        <v>73</v>
      </c>
      <c r="R25" s="1" t="s">
        <v>144</v>
      </c>
      <c r="S25" s="4" t="s">
        <v>143</v>
      </c>
      <c r="T25" s="6">
        <v>404216129</v>
      </c>
      <c r="U25" s="7">
        <v>43836</v>
      </c>
      <c r="V25" s="7">
        <v>43982</v>
      </c>
      <c r="W25" s="3" t="s">
        <v>63</v>
      </c>
      <c r="X25" s="3" t="s">
        <v>75</v>
      </c>
      <c r="Y25" s="5">
        <v>0</v>
      </c>
      <c r="Z25" s="1"/>
      <c r="AA25" s="1"/>
      <c r="AB25" s="6"/>
      <c r="AC25" s="6"/>
      <c r="AD25" s="1"/>
      <c r="AE25" s="8">
        <v>43861.468043981484</v>
      </c>
      <c r="AF25" s="3" t="s">
        <v>86</v>
      </c>
      <c r="AG25" s="3" t="s">
        <v>52</v>
      </c>
      <c r="AH25" s="4" t="s">
        <v>55</v>
      </c>
      <c r="AI25" s="4" t="s">
        <v>54</v>
      </c>
    </row>
    <row r="26" spans="1:35" x14ac:dyDescent="0.25">
      <c r="A26" s="2">
        <v>103</v>
      </c>
      <c r="B26" s="3" t="s">
        <v>141</v>
      </c>
      <c r="C26" s="3" t="s">
        <v>40</v>
      </c>
      <c r="D26" s="3" t="s">
        <v>35</v>
      </c>
      <c r="E26" s="3" t="s">
        <v>36</v>
      </c>
      <c r="F26" s="3" t="s">
        <v>67</v>
      </c>
      <c r="G26" s="3" t="s">
        <v>145</v>
      </c>
      <c r="H26" s="3" t="s">
        <v>146</v>
      </c>
      <c r="I26" s="3" t="s">
        <v>69</v>
      </c>
      <c r="J26" s="3" t="s">
        <v>119</v>
      </c>
      <c r="K26" s="3" t="s">
        <v>42</v>
      </c>
      <c r="L26" s="3" t="s">
        <v>42</v>
      </c>
      <c r="M26" s="3" t="s">
        <v>42</v>
      </c>
      <c r="N26" s="4" t="s">
        <v>44</v>
      </c>
      <c r="O26" s="4" t="s">
        <v>147</v>
      </c>
      <c r="P26" s="5">
        <v>773576</v>
      </c>
      <c r="Q26" s="3" t="s">
        <v>148</v>
      </c>
      <c r="R26" s="1" t="s">
        <v>149</v>
      </c>
      <c r="S26" s="4" t="s">
        <v>150</v>
      </c>
      <c r="T26" s="6">
        <v>0</v>
      </c>
      <c r="U26" s="7">
        <v>43831</v>
      </c>
      <c r="V26" s="7">
        <v>43861</v>
      </c>
      <c r="W26" s="3" t="s">
        <v>63</v>
      </c>
      <c r="X26" s="3" t="s">
        <v>75</v>
      </c>
      <c r="Y26" s="5">
        <v>0</v>
      </c>
      <c r="Z26" s="1"/>
      <c r="AA26" s="1"/>
      <c r="AB26" s="6"/>
      <c r="AC26" s="6"/>
      <c r="AD26" s="1"/>
      <c r="AE26" s="8">
        <v>43860.616793981484</v>
      </c>
      <c r="AF26" s="3" t="s">
        <v>51</v>
      </c>
      <c r="AG26" s="3" t="s">
        <v>52</v>
      </c>
      <c r="AH26" s="4" t="s">
        <v>55</v>
      </c>
      <c r="AI26" s="4" t="s">
        <v>54</v>
      </c>
    </row>
    <row r="27" spans="1:35" ht="30" x14ac:dyDescent="0.25">
      <c r="A27" s="2">
        <v>8</v>
      </c>
      <c r="B27" s="3" t="s">
        <v>141</v>
      </c>
      <c r="C27" s="3" t="s">
        <v>40</v>
      </c>
      <c r="D27" s="3" t="s">
        <v>116</v>
      </c>
      <c r="E27" s="3" t="s">
        <v>151</v>
      </c>
      <c r="F27" s="3" t="s">
        <v>67</v>
      </c>
      <c r="G27" s="3" t="s">
        <v>145</v>
      </c>
      <c r="H27" s="3" t="s">
        <v>153</v>
      </c>
      <c r="I27" s="3" t="s">
        <v>69</v>
      </c>
      <c r="J27" s="3" t="s">
        <v>59</v>
      </c>
      <c r="K27" s="3" t="s">
        <v>42</v>
      </c>
      <c r="L27" s="3" t="s">
        <v>42</v>
      </c>
      <c r="M27" s="3" t="s">
        <v>42</v>
      </c>
      <c r="N27" s="4" t="s">
        <v>152</v>
      </c>
      <c r="O27" s="4" t="s">
        <v>154</v>
      </c>
      <c r="P27" s="5">
        <v>7.96</v>
      </c>
      <c r="Q27" s="3" t="s">
        <v>548</v>
      </c>
      <c r="R27" s="1" t="s">
        <v>549</v>
      </c>
      <c r="S27" s="4" t="s">
        <v>550</v>
      </c>
      <c r="T27" s="6">
        <v>1089918926</v>
      </c>
      <c r="U27" s="7">
        <v>43861</v>
      </c>
      <c r="V27" s="7">
        <v>44196</v>
      </c>
      <c r="W27" s="3" t="s">
        <v>49</v>
      </c>
      <c r="X27" s="3" t="s">
        <v>85</v>
      </c>
      <c r="Y27" s="5">
        <v>0</v>
      </c>
      <c r="Z27" s="1" t="s">
        <v>539</v>
      </c>
      <c r="AA27" s="1" t="s">
        <v>538</v>
      </c>
      <c r="AB27" s="6"/>
      <c r="AC27" s="6"/>
      <c r="AD27" s="1"/>
      <c r="AE27" s="8">
        <v>43861.4219212963</v>
      </c>
      <c r="AF27" s="3" t="s">
        <v>155</v>
      </c>
      <c r="AG27" s="3" t="s">
        <v>52</v>
      </c>
      <c r="AH27" s="4" t="s">
        <v>55</v>
      </c>
      <c r="AI27" s="4" t="s">
        <v>54</v>
      </c>
    </row>
    <row r="28" spans="1:35" ht="30" x14ac:dyDescent="0.25">
      <c r="A28" s="2">
        <v>9</v>
      </c>
      <c r="B28" s="3" t="s">
        <v>141</v>
      </c>
      <c r="C28" s="3" t="s">
        <v>40</v>
      </c>
      <c r="D28" s="3" t="s">
        <v>116</v>
      </c>
      <c r="E28" s="3" t="s">
        <v>151</v>
      </c>
      <c r="F28" s="3" t="s">
        <v>67</v>
      </c>
      <c r="G28" s="3" t="s">
        <v>145</v>
      </c>
      <c r="H28" s="3" t="s">
        <v>157</v>
      </c>
      <c r="I28" s="3" t="s">
        <v>69</v>
      </c>
      <c r="J28" s="3" t="s">
        <v>59</v>
      </c>
      <c r="K28" s="3" t="s">
        <v>42</v>
      </c>
      <c r="L28" s="3" t="s">
        <v>42</v>
      </c>
      <c r="M28" s="3" t="s">
        <v>42</v>
      </c>
      <c r="N28" s="4" t="s">
        <v>156</v>
      </c>
      <c r="O28" s="4" t="s">
        <v>158</v>
      </c>
      <c r="P28" s="5">
        <v>423103</v>
      </c>
      <c r="Q28" s="3" t="s">
        <v>148</v>
      </c>
      <c r="R28" s="1" t="s">
        <v>551</v>
      </c>
      <c r="S28" s="4" t="s">
        <v>552</v>
      </c>
      <c r="T28" s="6">
        <v>833213358</v>
      </c>
      <c r="U28" s="7">
        <v>43831</v>
      </c>
      <c r="V28" s="7">
        <v>44196</v>
      </c>
      <c r="W28" s="3" t="s">
        <v>49</v>
      </c>
      <c r="X28" s="3" t="s">
        <v>104</v>
      </c>
      <c r="Y28" s="5">
        <v>0</v>
      </c>
      <c r="Z28" s="1" t="s">
        <v>540</v>
      </c>
      <c r="AA28" s="1" t="s">
        <v>540</v>
      </c>
      <c r="AB28" s="6"/>
      <c r="AC28" s="6"/>
      <c r="AD28" s="1"/>
      <c r="AE28" s="8">
        <v>43861.502118055556</v>
      </c>
      <c r="AF28" s="3" t="s">
        <v>546</v>
      </c>
      <c r="AG28" s="3" t="s">
        <v>52</v>
      </c>
      <c r="AH28" s="4" t="s">
        <v>55</v>
      </c>
      <c r="AI28" s="4" t="s">
        <v>54</v>
      </c>
    </row>
    <row r="29" spans="1:35" ht="30" x14ac:dyDescent="0.25">
      <c r="A29" s="2">
        <v>81</v>
      </c>
      <c r="B29" s="3" t="s">
        <v>161</v>
      </c>
      <c r="C29" s="3" t="s">
        <v>159</v>
      </c>
      <c r="D29" s="3" t="s">
        <v>35</v>
      </c>
      <c r="E29" s="3" t="s">
        <v>159</v>
      </c>
      <c r="F29" s="3" t="s">
        <v>37</v>
      </c>
      <c r="G29" s="3" t="s">
        <v>160</v>
      </c>
      <c r="H29" s="3" t="s">
        <v>164</v>
      </c>
      <c r="I29" s="3" t="s">
        <v>162</v>
      </c>
      <c r="J29" s="3" t="s">
        <v>43</v>
      </c>
      <c r="K29" s="3" t="s">
        <v>42</v>
      </c>
      <c r="L29" s="3" t="s">
        <v>42</v>
      </c>
      <c r="M29" s="3" t="s">
        <v>42</v>
      </c>
      <c r="N29" s="4" t="s">
        <v>163</v>
      </c>
      <c r="O29" s="4" t="s">
        <v>165</v>
      </c>
      <c r="P29" s="5">
        <v>100</v>
      </c>
      <c r="Q29" s="3" t="s">
        <v>47</v>
      </c>
      <c r="R29" s="1" t="s">
        <v>166</v>
      </c>
      <c r="S29" s="4" t="s">
        <v>168</v>
      </c>
      <c r="T29" s="6">
        <v>200000000</v>
      </c>
      <c r="U29" s="7">
        <v>43831</v>
      </c>
      <c r="V29" s="7">
        <v>44196</v>
      </c>
      <c r="W29" s="3" t="s">
        <v>49</v>
      </c>
      <c r="X29" s="3" t="s">
        <v>104</v>
      </c>
      <c r="Y29" s="5">
        <v>0</v>
      </c>
      <c r="Z29" s="1"/>
      <c r="AA29" s="1"/>
      <c r="AB29" s="6"/>
      <c r="AC29" s="6"/>
      <c r="AD29" s="1"/>
      <c r="AE29" s="8">
        <v>43859.652002314811</v>
      </c>
      <c r="AF29" s="3" t="s">
        <v>167</v>
      </c>
      <c r="AG29" s="3" t="s">
        <v>52</v>
      </c>
      <c r="AH29" s="4" t="s">
        <v>55</v>
      </c>
      <c r="AI29" s="4" t="s">
        <v>54</v>
      </c>
    </row>
    <row r="30" spans="1:35" ht="30" x14ac:dyDescent="0.25">
      <c r="A30" s="2">
        <v>82</v>
      </c>
      <c r="B30" s="3" t="s">
        <v>161</v>
      </c>
      <c r="C30" s="3" t="s">
        <v>159</v>
      </c>
      <c r="D30" s="3" t="s">
        <v>35</v>
      </c>
      <c r="E30" s="3" t="s">
        <v>159</v>
      </c>
      <c r="F30" s="3" t="s">
        <v>37</v>
      </c>
      <c r="G30" s="3" t="s">
        <v>160</v>
      </c>
      <c r="H30" s="3" t="s">
        <v>164</v>
      </c>
      <c r="I30" s="3" t="s">
        <v>162</v>
      </c>
      <c r="J30" s="3" t="s">
        <v>43</v>
      </c>
      <c r="K30" s="3" t="s">
        <v>42</v>
      </c>
      <c r="L30" s="3" t="s">
        <v>42</v>
      </c>
      <c r="M30" s="3" t="s">
        <v>42</v>
      </c>
      <c r="N30" s="4" t="s">
        <v>169</v>
      </c>
      <c r="O30" s="4" t="s">
        <v>170</v>
      </c>
      <c r="P30" s="5">
        <v>100</v>
      </c>
      <c r="Q30" s="3" t="s">
        <v>47</v>
      </c>
      <c r="R30" s="1" t="s">
        <v>171</v>
      </c>
      <c r="S30" s="4" t="s">
        <v>172</v>
      </c>
      <c r="T30" s="6">
        <v>710000000</v>
      </c>
      <c r="U30" s="7">
        <v>43831</v>
      </c>
      <c r="V30" s="7">
        <v>44196</v>
      </c>
      <c r="W30" s="3" t="s">
        <v>49</v>
      </c>
      <c r="X30" s="3" t="s">
        <v>104</v>
      </c>
      <c r="Y30" s="5">
        <v>0</v>
      </c>
      <c r="Z30" s="1"/>
      <c r="AA30" s="1"/>
      <c r="AB30" s="6"/>
      <c r="AC30" s="6"/>
      <c r="AD30" s="1"/>
      <c r="AE30" s="8">
        <v>43859.64271990741</v>
      </c>
      <c r="AF30" s="3" t="s">
        <v>167</v>
      </c>
      <c r="AG30" s="3" t="s">
        <v>52</v>
      </c>
      <c r="AH30" s="4" t="s">
        <v>55</v>
      </c>
      <c r="AI30" s="4" t="s">
        <v>54</v>
      </c>
    </row>
    <row r="31" spans="1:35" ht="30" x14ac:dyDescent="0.25">
      <c r="A31" s="2">
        <v>83</v>
      </c>
      <c r="B31" s="3" t="s">
        <v>161</v>
      </c>
      <c r="C31" s="3" t="s">
        <v>159</v>
      </c>
      <c r="D31" s="3" t="s">
        <v>35</v>
      </c>
      <c r="E31" s="3" t="s">
        <v>159</v>
      </c>
      <c r="F31" s="3" t="s">
        <v>37</v>
      </c>
      <c r="G31" s="3" t="s">
        <v>160</v>
      </c>
      <c r="H31" s="3" t="s">
        <v>164</v>
      </c>
      <c r="I31" s="3" t="s">
        <v>173</v>
      </c>
      <c r="J31" s="3" t="s">
        <v>43</v>
      </c>
      <c r="K31" s="3" t="s">
        <v>42</v>
      </c>
      <c r="L31" s="3" t="s">
        <v>42</v>
      </c>
      <c r="M31" s="3" t="s">
        <v>42</v>
      </c>
      <c r="N31" s="4" t="s">
        <v>163</v>
      </c>
      <c r="O31" s="4" t="s">
        <v>174</v>
      </c>
      <c r="P31" s="5">
        <v>100</v>
      </c>
      <c r="Q31" s="3" t="s">
        <v>47</v>
      </c>
      <c r="R31" s="1" t="s">
        <v>175</v>
      </c>
      <c r="S31" s="4" t="s">
        <v>176</v>
      </c>
      <c r="T31" s="6">
        <v>90000000</v>
      </c>
      <c r="U31" s="7">
        <v>43831</v>
      </c>
      <c r="V31" s="7">
        <v>44196</v>
      </c>
      <c r="W31" s="3" t="s">
        <v>49</v>
      </c>
      <c r="X31" s="3" t="s">
        <v>104</v>
      </c>
      <c r="Y31" s="5">
        <v>0</v>
      </c>
      <c r="Z31" s="1"/>
      <c r="AA31" s="1"/>
      <c r="AB31" s="6"/>
      <c r="AC31" s="6"/>
      <c r="AD31" s="1"/>
      <c r="AE31" s="8">
        <v>43859.648680555554</v>
      </c>
      <c r="AF31" s="3" t="s">
        <v>167</v>
      </c>
      <c r="AG31" s="3" t="s">
        <v>52</v>
      </c>
      <c r="AH31" s="4" t="s">
        <v>55</v>
      </c>
      <c r="AI31" s="4" t="s">
        <v>54</v>
      </c>
    </row>
    <row r="32" spans="1:35" ht="45" x14ac:dyDescent="0.25">
      <c r="A32" s="2">
        <v>84</v>
      </c>
      <c r="B32" s="3" t="s">
        <v>179</v>
      </c>
      <c r="C32" s="3" t="s">
        <v>180</v>
      </c>
      <c r="D32" s="3" t="s">
        <v>35</v>
      </c>
      <c r="E32" s="3" t="s">
        <v>36</v>
      </c>
      <c r="F32" s="3" t="s">
        <v>177</v>
      </c>
      <c r="G32" s="3" t="s">
        <v>178</v>
      </c>
      <c r="H32" s="3" t="s">
        <v>182</v>
      </c>
      <c r="I32" s="3" t="s">
        <v>181</v>
      </c>
      <c r="J32" s="3" t="s">
        <v>43</v>
      </c>
      <c r="K32" s="3" t="s">
        <v>42</v>
      </c>
      <c r="L32" s="3" t="s">
        <v>42</v>
      </c>
      <c r="M32" s="3" t="s">
        <v>42</v>
      </c>
      <c r="N32" s="4" t="s">
        <v>44</v>
      </c>
      <c r="O32" s="4" t="s">
        <v>183</v>
      </c>
      <c r="P32" s="5">
        <v>100</v>
      </c>
      <c r="Q32" s="3" t="s">
        <v>47</v>
      </c>
      <c r="R32" s="1" t="s">
        <v>184</v>
      </c>
      <c r="S32" s="4" t="s">
        <v>185</v>
      </c>
      <c r="T32" s="6">
        <v>0</v>
      </c>
      <c r="U32" s="7">
        <v>43864</v>
      </c>
      <c r="V32" s="7">
        <v>44195</v>
      </c>
      <c r="W32" s="3" t="s">
        <v>49</v>
      </c>
      <c r="X32" s="3" t="s">
        <v>50</v>
      </c>
      <c r="Y32" s="5">
        <v>0</v>
      </c>
      <c r="Z32" s="1"/>
      <c r="AA32" s="1"/>
      <c r="AB32" s="6"/>
      <c r="AC32" s="6"/>
      <c r="AD32" s="1"/>
      <c r="AE32" s="8">
        <v>43860.437893518516</v>
      </c>
      <c r="AF32" s="3" t="s">
        <v>51</v>
      </c>
      <c r="AG32" s="3" t="s">
        <v>52</v>
      </c>
      <c r="AH32" s="4" t="s">
        <v>55</v>
      </c>
      <c r="AI32" s="4" t="s">
        <v>54</v>
      </c>
    </row>
    <row r="33" spans="1:35" ht="45" x14ac:dyDescent="0.25">
      <c r="A33" s="2">
        <v>85</v>
      </c>
      <c r="B33" s="3" t="s">
        <v>179</v>
      </c>
      <c r="C33" s="3" t="s">
        <v>180</v>
      </c>
      <c r="D33" s="3" t="s">
        <v>35</v>
      </c>
      <c r="E33" s="3" t="s">
        <v>36</v>
      </c>
      <c r="F33" s="3" t="s">
        <v>177</v>
      </c>
      <c r="G33" s="3" t="s">
        <v>178</v>
      </c>
      <c r="H33" s="3" t="s">
        <v>182</v>
      </c>
      <c r="I33" s="3" t="s">
        <v>186</v>
      </c>
      <c r="J33" s="3" t="s">
        <v>43</v>
      </c>
      <c r="K33" s="3" t="s">
        <v>42</v>
      </c>
      <c r="L33" s="3" t="s">
        <v>42</v>
      </c>
      <c r="M33" s="3" t="s">
        <v>42</v>
      </c>
      <c r="N33" s="4" t="s">
        <v>44</v>
      </c>
      <c r="O33" s="4" t="s">
        <v>187</v>
      </c>
      <c r="P33" s="5">
        <v>100</v>
      </c>
      <c r="Q33" s="3" t="s">
        <v>47</v>
      </c>
      <c r="R33" s="1" t="s">
        <v>188</v>
      </c>
      <c r="S33" s="4" t="s">
        <v>189</v>
      </c>
      <c r="T33" s="6">
        <v>0</v>
      </c>
      <c r="U33" s="7">
        <v>43845</v>
      </c>
      <c r="V33" s="7">
        <v>44196</v>
      </c>
      <c r="W33" s="3" t="s">
        <v>49</v>
      </c>
      <c r="X33" s="3" t="s">
        <v>50</v>
      </c>
      <c r="Y33" s="5">
        <v>0</v>
      </c>
      <c r="Z33" s="1"/>
      <c r="AA33" s="1"/>
      <c r="AB33" s="6"/>
      <c r="AC33" s="6"/>
      <c r="AD33" s="1"/>
      <c r="AE33" s="8">
        <v>43860.424976851849</v>
      </c>
      <c r="AF33" s="3" t="s">
        <v>51</v>
      </c>
      <c r="AG33" s="3" t="s">
        <v>52</v>
      </c>
      <c r="AH33" s="4" t="s">
        <v>55</v>
      </c>
      <c r="AI33" s="4" t="s">
        <v>54</v>
      </c>
    </row>
    <row r="34" spans="1:35" ht="30" x14ac:dyDescent="0.25">
      <c r="A34" s="2">
        <v>86</v>
      </c>
      <c r="B34" s="3" t="s">
        <v>179</v>
      </c>
      <c r="C34" s="3" t="s">
        <v>180</v>
      </c>
      <c r="D34" s="3" t="s">
        <v>35</v>
      </c>
      <c r="E34" s="3" t="s">
        <v>36</v>
      </c>
      <c r="F34" s="3" t="s">
        <v>177</v>
      </c>
      <c r="G34" s="3" t="s">
        <v>178</v>
      </c>
      <c r="H34" s="3" t="s">
        <v>182</v>
      </c>
      <c r="I34" s="3" t="s">
        <v>186</v>
      </c>
      <c r="J34" s="3" t="s">
        <v>43</v>
      </c>
      <c r="K34" s="3" t="s">
        <v>42</v>
      </c>
      <c r="L34" s="3" t="s">
        <v>42</v>
      </c>
      <c r="M34" s="3" t="s">
        <v>42</v>
      </c>
      <c r="N34" s="4" t="s">
        <v>44</v>
      </c>
      <c r="O34" s="4" t="s">
        <v>190</v>
      </c>
      <c r="P34" s="5">
        <v>100</v>
      </c>
      <c r="Q34" s="3" t="s">
        <v>47</v>
      </c>
      <c r="R34" s="1" t="s">
        <v>191</v>
      </c>
      <c r="S34" s="4" t="s">
        <v>192</v>
      </c>
      <c r="T34" s="6">
        <v>0</v>
      </c>
      <c r="U34" s="7">
        <v>43891</v>
      </c>
      <c r="V34" s="7">
        <v>44195</v>
      </c>
      <c r="W34" s="3" t="s">
        <v>49</v>
      </c>
      <c r="X34" s="3" t="s">
        <v>135</v>
      </c>
      <c r="Y34" s="5">
        <v>0</v>
      </c>
      <c r="Z34" s="1"/>
      <c r="AA34" s="1"/>
      <c r="AB34" s="6"/>
      <c r="AC34" s="6"/>
      <c r="AD34" s="1"/>
      <c r="AE34" s="8">
        <v>43860.430173611108</v>
      </c>
      <c r="AF34" s="3" t="s">
        <v>51</v>
      </c>
      <c r="AG34" s="3" t="s">
        <v>52</v>
      </c>
      <c r="AH34" s="4" t="s">
        <v>55</v>
      </c>
      <c r="AI34" s="4" t="s">
        <v>54</v>
      </c>
    </row>
    <row r="35" spans="1:35" ht="60" x14ac:dyDescent="0.25">
      <c r="A35" s="2">
        <v>87</v>
      </c>
      <c r="B35" s="3" t="s">
        <v>179</v>
      </c>
      <c r="C35" s="3" t="s">
        <v>180</v>
      </c>
      <c r="D35" s="3" t="s">
        <v>35</v>
      </c>
      <c r="E35" s="3" t="s">
        <v>36</v>
      </c>
      <c r="F35" s="3" t="s">
        <v>177</v>
      </c>
      <c r="G35" s="3" t="s">
        <v>178</v>
      </c>
      <c r="H35" s="3" t="s">
        <v>182</v>
      </c>
      <c r="I35" s="3" t="s">
        <v>193</v>
      </c>
      <c r="J35" s="3" t="s">
        <v>43</v>
      </c>
      <c r="K35" s="3" t="s">
        <v>42</v>
      </c>
      <c r="L35" s="3" t="s">
        <v>42</v>
      </c>
      <c r="M35" s="3" t="s">
        <v>42</v>
      </c>
      <c r="N35" s="4" t="s">
        <v>44</v>
      </c>
      <c r="O35" s="4" t="s">
        <v>194</v>
      </c>
      <c r="P35" s="5">
        <v>1</v>
      </c>
      <c r="Q35" s="3" t="s">
        <v>73</v>
      </c>
      <c r="R35" s="1" t="s">
        <v>195</v>
      </c>
      <c r="S35" s="4" t="s">
        <v>196</v>
      </c>
      <c r="T35" s="6">
        <v>317000000</v>
      </c>
      <c r="U35" s="7">
        <v>43922</v>
      </c>
      <c r="V35" s="7">
        <v>44195</v>
      </c>
      <c r="W35" s="3" t="s">
        <v>49</v>
      </c>
      <c r="X35" s="3" t="s">
        <v>75</v>
      </c>
      <c r="Y35" s="5">
        <v>0</v>
      </c>
      <c r="Z35" s="1"/>
      <c r="AA35" s="1"/>
      <c r="AB35" s="6"/>
      <c r="AC35" s="6"/>
      <c r="AD35" s="1"/>
      <c r="AE35" s="8">
        <v>43860.436562499999</v>
      </c>
      <c r="AF35" s="3" t="s">
        <v>51</v>
      </c>
      <c r="AG35" s="3" t="s">
        <v>52</v>
      </c>
      <c r="AH35" s="4" t="s">
        <v>55</v>
      </c>
      <c r="AI35" s="4" t="s">
        <v>54</v>
      </c>
    </row>
    <row r="36" spans="1:35" ht="45" x14ac:dyDescent="0.25">
      <c r="A36" s="2">
        <v>79</v>
      </c>
      <c r="B36" s="3" t="s">
        <v>553</v>
      </c>
      <c r="C36" s="3" t="s">
        <v>80</v>
      </c>
      <c r="D36" s="3" t="s">
        <v>35</v>
      </c>
      <c r="E36" s="3" t="s">
        <v>36</v>
      </c>
      <c r="F36" s="3" t="s">
        <v>37</v>
      </c>
      <c r="G36" s="3" t="s">
        <v>38</v>
      </c>
      <c r="H36" s="3" t="s">
        <v>45</v>
      </c>
      <c r="I36" s="3" t="s">
        <v>69</v>
      </c>
      <c r="J36" s="3" t="s">
        <v>43</v>
      </c>
      <c r="K36" s="3" t="s">
        <v>42</v>
      </c>
      <c r="L36" s="3" t="s">
        <v>42</v>
      </c>
      <c r="M36" s="3" t="s">
        <v>42</v>
      </c>
      <c r="N36" s="4" t="s">
        <v>554</v>
      </c>
      <c r="O36" s="4" t="s">
        <v>555</v>
      </c>
      <c r="P36" s="5">
        <v>1</v>
      </c>
      <c r="Q36" s="3" t="s">
        <v>73</v>
      </c>
      <c r="R36" s="1" t="s">
        <v>556</v>
      </c>
      <c r="S36" s="4" t="s">
        <v>557</v>
      </c>
      <c r="T36" s="6">
        <v>0</v>
      </c>
      <c r="U36" s="7">
        <v>43862</v>
      </c>
      <c r="V36" s="7">
        <v>43981</v>
      </c>
      <c r="W36" s="3" t="s">
        <v>63</v>
      </c>
      <c r="X36" s="3" t="s">
        <v>75</v>
      </c>
      <c r="Y36" s="5">
        <v>0</v>
      </c>
      <c r="Z36" s="1"/>
      <c r="AA36" s="1"/>
      <c r="AB36" s="6"/>
      <c r="AC36" s="6"/>
      <c r="AD36" s="1"/>
      <c r="AE36" s="8">
        <v>43861.390046296299</v>
      </c>
      <c r="AF36" s="3" t="s">
        <v>86</v>
      </c>
      <c r="AG36" s="3" t="s">
        <v>52</v>
      </c>
      <c r="AH36" s="4" t="s">
        <v>55</v>
      </c>
      <c r="AI36" s="4" t="s">
        <v>54</v>
      </c>
    </row>
    <row r="37" spans="1:35" ht="30" x14ac:dyDescent="0.25">
      <c r="A37" s="2">
        <v>93</v>
      </c>
      <c r="B37" s="3" t="s">
        <v>197</v>
      </c>
      <c r="C37" s="3" t="s">
        <v>40</v>
      </c>
      <c r="D37" s="3" t="s">
        <v>35</v>
      </c>
      <c r="E37" s="3" t="s">
        <v>36</v>
      </c>
      <c r="F37" s="3" t="s">
        <v>37</v>
      </c>
      <c r="G37" s="3" t="s">
        <v>38</v>
      </c>
      <c r="H37" s="3" t="s">
        <v>45</v>
      </c>
      <c r="I37" s="3" t="s">
        <v>41</v>
      </c>
      <c r="J37" s="3" t="s">
        <v>43</v>
      </c>
      <c r="K37" s="3" t="s">
        <v>42</v>
      </c>
      <c r="L37" s="3" t="s">
        <v>42</v>
      </c>
      <c r="M37" s="3" t="s">
        <v>42</v>
      </c>
      <c r="N37" s="4" t="s">
        <v>44</v>
      </c>
      <c r="O37" s="4" t="s">
        <v>198</v>
      </c>
      <c r="P37" s="5">
        <v>95</v>
      </c>
      <c r="Q37" s="3" t="s">
        <v>47</v>
      </c>
      <c r="R37" s="1" t="s">
        <v>199</v>
      </c>
      <c r="S37" s="4" t="s">
        <v>200</v>
      </c>
      <c r="T37" s="6">
        <v>1070383373</v>
      </c>
      <c r="U37" s="7">
        <v>43831</v>
      </c>
      <c r="V37" s="7">
        <v>44196</v>
      </c>
      <c r="W37" s="3" t="s">
        <v>63</v>
      </c>
      <c r="X37" s="3" t="s">
        <v>85</v>
      </c>
      <c r="Y37" s="5">
        <v>0</v>
      </c>
      <c r="Z37" s="1"/>
      <c r="AA37" s="1"/>
      <c r="AB37" s="6"/>
      <c r="AC37" s="6"/>
      <c r="AD37" s="1"/>
      <c r="AE37" s="8">
        <v>43860.497673611113</v>
      </c>
      <c r="AF37" s="3" t="s">
        <v>51</v>
      </c>
      <c r="AG37" s="3" t="s">
        <v>52</v>
      </c>
      <c r="AH37" s="4" t="s">
        <v>55</v>
      </c>
      <c r="AI37" s="4" t="s">
        <v>54</v>
      </c>
    </row>
    <row r="38" spans="1:35" ht="30" x14ac:dyDescent="0.25">
      <c r="A38" s="2">
        <v>102</v>
      </c>
      <c r="B38" s="3" t="s">
        <v>197</v>
      </c>
      <c r="C38" s="3" t="s">
        <v>40</v>
      </c>
      <c r="D38" s="3" t="s">
        <v>35</v>
      </c>
      <c r="E38" s="3" t="s">
        <v>36</v>
      </c>
      <c r="F38" s="3" t="s">
        <v>37</v>
      </c>
      <c r="G38" s="3" t="s">
        <v>38</v>
      </c>
      <c r="H38" s="3" t="s">
        <v>45</v>
      </c>
      <c r="I38" s="3" t="s">
        <v>41</v>
      </c>
      <c r="J38" s="3" t="s">
        <v>43</v>
      </c>
      <c r="K38" s="3" t="s">
        <v>42</v>
      </c>
      <c r="L38" s="3" t="s">
        <v>42</v>
      </c>
      <c r="M38" s="3" t="s">
        <v>42</v>
      </c>
      <c r="N38" s="4" t="s">
        <v>44</v>
      </c>
      <c r="O38" s="4" t="s">
        <v>201</v>
      </c>
      <c r="P38" s="5">
        <v>100</v>
      </c>
      <c r="Q38" s="3" t="s">
        <v>47</v>
      </c>
      <c r="R38" s="1" t="s">
        <v>202</v>
      </c>
      <c r="S38" s="4" t="s">
        <v>203</v>
      </c>
      <c r="T38" s="6">
        <v>142845161</v>
      </c>
      <c r="U38" s="7">
        <v>43831</v>
      </c>
      <c r="V38" s="7">
        <v>44196</v>
      </c>
      <c r="W38" s="3" t="s">
        <v>63</v>
      </c>
      <c r="X38" s="3" t="s">
        <v>50</v>
      </c>
      <c r="Y38" s="5">
        <v>0</v>
      </c>
      <c r="Z38" s="1"/>
      <c r="AA38" s="1"/>
      <c r="AB38" s="6"/>
      <c r="AC38" s="6"/>
      <c r="AD38" s="1"/>
      <c r="AE38" s="8">
        <v>43860.603750000002</v>
      </c>
      <c r="AF38" s="3" t="s">
        <v>51</v>
      </c>
      <c r="AG38" s="3" t="s">
        <v>52</v>
      </c>
      <c r="AH38" s="4" t="s">
        <v>55</v>
      </c>
      <c r="AI38" s="4" t="s">
        <v>54</v>
      </c>
    </row>
    <row r="39" spans="1:35" x14ac:dyDescent="0.25">
      <c r="A39" s="2">
        <v>66</v>
      </c>
      <c r="B39" s="3" t="s">
        <v>204</v>
      </c>
      <c r="C39" s="3" t="s">
        <v>40</v>
      </c>
      <c r="D39" s="3" t="s">
        <v>35</v>
      </c>
      <c r="E39" s="3" t="s">
        <v>125</v>
      </c>
      <c r="F39" s="3" t="s">
        <v>37</v>
      </c>
      <c r="G39" s="3" t="s">
        <v>38</v>
      </c>
      <c r="H39" s="3" t="s">
        <v>45</v>
      </c>
      <c r="I39" s="3" t="s">
        <v>69</v>
      </c>
      <c r="J39" s="3" t="s">
        <v>59</v>
      </c>
      <c r="K39" s="3" t="s">
        <v>42</v>
      </c>
      <c r="L39" s="3" t="s">
        <v>42</v>
      </c>
      <c r="M39" s="3" t="s">
        <v>42</v>
      </c>
      <c r="N39" s="4" t="s">
        <v>205</v>
      </c>
      <c r="O39" s="4" t="s">
        <v>206</v>
      </c>
      <c r="P39" s="5">
        <v>2</v>
      </c>
      <c r="Q39" s="3" t="s">
        <v>83</v>
      </c>
      <c r="R39" s="1" t="s">
        <v>207</v>
      </c>
      <c r="S39" s="4" t="s">
        <v>208</v>
      </c>
      <c r="T39" s="6">
        <v>506954153</v>
      </c>
      <c r="U39" s="7">
        <v>43956</v>
      </c>
      <c r="V39" s="7">
        <v>44165</v>
      </c>
      <c r="W39" s="3" t="s">
        <v>49</v>
      </c>
      <c r="X39" s="3" t="s">
        <v>75</v>
      </c>
      <c r="Y39" s="5">
        <v>0</v>
      </c>
      <c r="Z39" s="1"/>
      <c r="AA39" s="1"/>
      <c r="AB39" s="6"/>
      <c r="AC39" s="6"/>
      <c r="AD39" s="1"/>
      <c r="AE39" s="8">
        <v>43861.507731481484</v>
      </c>
      <c r="AF39" s="3" t="s">
        <v>86</v>
      </c>
      <c r="AG39" s="3" t="s">
        <v>52</v>
      </c>
      <c r="AH39" s="4" t="s">
        <v>55</v>
      </c>
      <c r="AI39" s="4" t="s">
        <v>54</v>
      </c>
    </row>
    <row r="40" spans="1:35" ht="30" x14ac:dyDescent="0.25">
      <c r="A40" s="2">
        <v>68</v>
      </c>
      <c r="B40" s="3" t="s">
        <v>204</v>
      </c>
      <c r="C40" s="3" t="s">
        <v>40</v>
      </c>
      <c r="D40" s="3" t="s">
        <v>35</v>
      </c>
      <c r="E40" s="3" t="s">
        <v>125</v>
      </c>
      <c r="F40" s="3" t="s">
        <v>37</v>
      </c>
      <c r="G40" s="3" t="s">
        <v>38</v>
      </c>
      <c r="H40" s="3" t="s">
        <v>45</v>
      </c>
      <c r="I40" s="3" t="s">
        <v>69</v>
      </c>
      <c r="J40" s="3" t="s">
        <v>59</v>
      </c>
      <c r="K40" s="3" t="s">
        <v>42</v>
      </c>
      <c r="L40" s="3" t="s">
        <v>42</v>
      </c>
      <c r="M40" s="3" t="s">
        <v>42</v>
      </c>
      <c r="N40" s="4" t="s">
        <v>205</v>
      </c>
      <c r="O40" s="4" t="s">
        <v>209</v>
      </c>
      <c r="P40" s="5">
        <v>100</v>
      </c>
      <c r="Q40" s="3" t="s">
        <v>47</v>
      </c>
      <c r="R40" s="1" t="s">
        <v>210</v>
      </c>
      <c r="S40" s="4" t="s">
        <v>211</v>
      </c>
      <c r="T40" s="6">
        <v>40000000</v>
      </c>
      <c r="U40" s="7">
        <v>43983</v>
      </c>
      <c r="V40" s="7">
        <v>44196</v>
      </c>
      <c r="W40" s="3" t="s">
        <v>63</v>
      </c>
      <c r="X40" s="3" t="s">
        <v>75</v>
      </c>
      <c r="Y40" s="5">
        <v>0</v>
      </c>
      <c r="Z40" s="1"/>
      <c r="AA40" s="1"/>
      <c r="AB40" s="6"/>
      <c r="AC40" s="6"/>
      <c r="AD40" s="1"/>
      <c r="AE40" s="8">
        <v>43861.492094907408</v>
      </c>
      <c r="AF40" s="3" t="s">
        <v>86</v>
      </c>
      <c r="AG40" s="3" t="s">
        <v>52</v>
      </c>
      <c r="AH40" s="4" t="s">
        <v>55</v>
      </c>
      <c r="AI40" s="4" t="s">
        <v>54</v>
      </c>
    </row>
    <row r="41" spans="1:35" ht="30" x14ac:dyDescent="0.25">
      <c r="A41" s="2">
        <v>70</v>
      </c>
      <c r="B41" s="3" t="s">
        <v>204</v>
      </c>
      <c r="C41" s="3" t="s">
        <v>40</v>
      </c>
      <c r="D41" s="3" t="s">
        <v>35</v>
      </c>
      <c r="E41" s="3" t="s">
        <v>125</v>
      </c>
      <c r="F41" s="3" t="s">
        <v>37</v>
      </c>
      <c r="G41" s="3" t="s">
        <v>38</v>
      </c>
      <c r="H41" s="3" t="s">
        <v>45</v>
      </c>
      <c r="I41" s="3" t="s">
        <v>69</v>
      </c>
      <c r="J41" s="3" t="s">
        <v>59</v>
      </c>
      <c r="K41" s="3" t="s">
        <v>42</v>
      </c>
      <c r="L41" s="3" t="s">
        <v>42</v>
      </c>
      <c r="M41" s="3" t="s">
        <v>42</v>
      </c>
      <c r="N41" s="4" t="s">
        <v>212</v>
      </c>
      <c r="O41" s="4" t="s">
        <v>213</v>
      </c>
      <c r="P41" s="5">
        <v>1</v>
      </c>
      <c r="Q41" s="3" t="s">
        <v>214</v>
      </c>
      <c r="R41" s="1" t="s">
        <v>215</v>
      </c>
      <c r="S41" s="4" t="s">
        <v>213</v>
      </c>
      <c r="T41" s="6">
        <v>0</v>
      </c>
      <c r="U41" s="7">
        <v>43922</v>
      </c>
      <c r="V41" s="7">
        <v>44196</v>
      </c>
      <c r="W41" s="3" t="s">
        <v>63</v>
      </c>
      <c r="X41" s="3" t="s">
        <v>75</v>
      </c>
      <c r="Y41" s="5">
        <v>0</v>
      </c>
      <c r="Z41" s="1"/>
      <c r="AA41" s="1"/>
      <c r="AB41" s="6"/>
      <c r="AC41" s="6"/>
      <c r="AD41" s="1"/>
      <c r="AE41" s="8">
        <v>43859.458912037036</v>
      </c>
      <c r="AF41" s="3" t="s">
        <v>86</v>
      </c>
      <c r="AG41" s="3" t="s">
        <v>52</v>
      </c>
      <c r="AH41" s="4" t="s">
        <v>55</v>
      </c>
      <c r="AI41" s="4" t="s">
        <v>54</v>
      </c>
    </row>
    <row r="42" spans="1:35" ht="45" x14ac:dyDescent="0.25">
      <c r="A42" s="2">
        <v>71</v>
      </c>
      <c r="B42" s="3" t="s">
        <v>204</v>
      </c>
      <c r="C42" s="3" t="s">
        <v>216</v>
      </c>
      <c r="D42" s="3" t="s">
        <v>35</v>
      </c>
      <c r="E42" s="3" t="s">
        <v>125</v>
      </c>
      <c r="F42" s="3" t="s">
        <v>37</v>
      </c>
      <c r="G42" s="3" t="s">
        <v>38</v>
      </c>
      <c r="H42" s="3" t="s">
        <v>45</v>
      </c>
      <c r="I42" s="3" t="s">
        <v>217</v>
      </c>
      <c r="J42" s="3" t="s">
        <v>59</v>
      </c>
      <c r="K42" s="3" t="s">
        <v>42</v>
      </c>
      <c r="L42" s="3" t="s">
        <v>42</v>
      </c>
      <c r="M42" s="3" t="s">
        <v>42</v>
      </c>
      <c r="N42" s="4" t="s">
        <v>218</v>
      </c>
      <c r="O42" s="4" t="s">
        <v>219</v>
      </c>
      <c r="P42" s="5">
        <v>3</v>
      </c>
      <c r="Q42" s="3" t="s">
        <v>83</v>
      </c>
      <c r="R42" s="1" t="s">
        <v>220</v>
      </c>
      <c r="S42" s="4" t="s">
        <v>221</v>
      </c>
      <c r="T42" s="6">
        <v>0</v>
      </c>
      <c r="U42" s="7">
        <v>43831</v>
      </c>
      <c r="V42" s="7">
        <v>44196</v>
      </c>
      <c r="W42" s="3" t="s">
        <v>49</v>
      </c>
      <c r="X42" s="3" t="s">
        <v>135</v>
      </c>
      <c r="Y42" s="5">
        <v>0</v>
      </c>
      <c r="Z42" s="1"/>
      <c r="AA42" s="1"/>
      <c r="AB42" s="6"/>
      <c r="AC42" s="6"/>
      <c r="AD42" s="1"/>
      <c r="AE42" s="8">
        <v>43859.465208333335</v>
      </c>
      <c r="AF42" s="3" t="s">
        <v>86</v>
      </c>
      <c r="AG42" s="3" t="s">
        <v>52</v>
      </c>
      <c r="AH42" s="4" t="s">
        <v>55</v>
      </c>
      <c r="AI42" s="4" t="s">
        <v>54</v>
      </c>
    </row>
    <row r="43" spans="1:35" ht="60" x14ac:dyDescent="0.25">
      <c r="A43" s="2">
        <v>73</v>
      </c>
      <c r="B43" s="3" t="s">
        <v>204</v>
      </c>
      <c r="C43" s="3" t="s">
        <v>40</v>
      </c>
      <c r="D43" s="3" t="s">
        <v>35</v>
      </c>
      <c r="E43" s="3" t="s">
        <v>125</v>
      </c>
      <c r="F43" s="3" t="s">
        <v>37</v>
      </c>
      <c r="G43" s="3" t="s">
        <v>38</v>
      </c>
      <c r="H43" s="3" t="s">
        <v>45</v>
      </c>
      <c r="I43" s="3" t="s">
        <v>217</v>
      </c>
      <c r="J43" s="3" t="s">
        <v>59</v>
      </c>
      <c r="K43" s="3" t="s">
        <v>42</v>
      </c>
      <c r="L43" s="3" t="s">
        <v>42</v>
      </c>
      <c r="M43" s="3" t="s">
        <v>42</v>
      </c>
      <c r="N43" s="4" t="s">
        <v>222</v>
      </c>
      <c r="O43" s="4" t="s">
        <v>223</v>
      </c>
      <c r="P43" s="5">
        <v>3</v>
      </c>
      <c r="Q43" s="3" t="s">
        <v>83</v>
      </c>
      <c r="R43" s="1" t="s">
        <v>224</v>
      </c>
      <c r="S43" s="4" t="s">
        <v>225</v>
      </c>
      <c r="T43" s="6">
        <v>0</v>
      </c>
      <c r="U43" s="7">
        <v>43831</v>
      </c>
      <c r="V43" s="7">
        <v>44196</v>
      </c>
      <c r="W43" s="3" t="s">
        <v>49</v>
      </c>
      <c r="X43" s="3" t="s">
        <v>135</v>
      </c>
      <c r="Y43" s="5">
        <v>0</v>
      </c>
      <c r="Z43" s="1"/>
      <c r="AA43" s="1"/>
      <c r="AB43" s="6"/>
      <c r="AC43" s="6"/>
      <c r="AD43" s="1"/>
      <c r="AE43" s="8">
        <v>43859.468773148146</v>
      </c>
      <c r="AF43" s="3" t="s">
        <v>86</v>
      </c>
      <c r="AG43" s="3" t="s">
        <v>52</v>
      </c>
      <c r="AH43" s="4" t="s">
        <v>55</v>
      </c>
      <c r="AI43" s="4" t="s">
        <v>54</v>
      </c>
    </row>
    <row r="44" spans="1:35" ht="45" x14ac:dyDescent="0.25">
      <c r="A44" s="2">
        <v>74</v>
      </c>
      <c r="B44" s="3" t="s">
        <v>204</v>
      </c>
      <c r="C44" s="3" t="s">
        <v>40</v>
      </c>
      <c r="D44" s="3" t="s">
        <v>35</v>
      </c>
      <c r="E44" s="3" t="s">
        <v>125</v>
      </c>
      <c r="F44" s="3" t="s">
        <v>37</v>
      </c>
      <c r="G44" s="3" t="s">
        <v>38</v>
      </c>
      <c r="H44" s="3" t="s">
        <v>45</v>
      </c>
      <c r="I44" s="3" t="s">
        <v>217</v>
      </c>
      <c r="J44" s="3" t="s">
        <v>59</v>
      </c>
      <c r="K44" s="3" t="s">
        <v>42</v>
      </c>
      <c r="L44" s="3" t="s">
        <v>42</v>
      </c>
      <c r="M44" s="3" t="s">
        <v>42</v>
      </c>
      <c r="N44" s="4" t="s">
        <v>226</v>
      </c>
      <c r="O44" s="4" t="s">
        <v>227</v>
      </c>
      <c r="P44" s="5">
        <v>3</v>
      </c>
      <c r="Q44" s="3" t="s">
        <v>83</v>
      </c>
      <c r="R44" s="1" t="s">
        <v>228</v>
      </c>
      <c r="S44" s="4" t="s">
        <v>229</v>
      </c>
      <c r="T44" s="6">
        <v>0</v>
      </c>
      <c r="U44" s="7">
        <v>43831</v>
      </c>
      <c r="V44" s="7">
        <v>44196</v>
      </c>
      <c r="W44" s="3" t="s">
        <v>49</v>
      </c>
      <c r="X44" s="3" t="s">
        <v>135</v>
      </c>
      <c r="Y44" s="5">
        <v>0</v>
      </c>
      <c r="Z44" s="1"/>
      <c r="AA44" s="1"/>
      <c r="AB44" s="6"/>
      <c r="AC44" s="6"/>
      <c r="AD44" s="1"/>
      <c r="AE44" s="8">
        <v>43859.473715277774</v>
      </c>
      <c r="AF44" s="3" t="s">
        <v>86</v>
      </c>
      <c r="AG44" s="3" t="s">
        <v>52</v>
      </c>
      <c r="AH44" s="4" t="s">
        <v>55</v>
      </c>
      <c r="AI44" s="4" t="s">
        <v>54</v>
      </c>
    </row>
    <row r="45" spans="1:35" ht="45" x14ac:dyDescent="0.25">
      <c r="A45" s="2">
        <v>75</v>
      </c>
      <c r="B45" s="3" t="s">
        <v>204</v>
      </c>
      <c r="C45" s="3" t="s">
        <v>40</v>
      </c>
      <c r="D45" s="3" t="s">
        <v>35</v>
      </c>
      <c r="E45" s="3" t="s">
        <v>125</v>
      </c>
      <c r="F45" s="3" t="s">
        <v>37</v>
      </c>
      <c r="G45" s="3" t="s">
        <v>38</v>
      </c>
      <c r="H45" s="3" t="s">
        <v>45</v>
      </c>
      <c r="I45" s="3" t="s">
        <v>217</v>
      </c>
      <c r="J45" s="3" t="s">
        <v>59</v>
      </c>
      <c r="K45" s="3" t="s">
        <v>42</v>
      </c>
      <c r="L45" s="3" t="s">
        <v>42</v>
      </c>
      <c r="M45" s="3" t="s">
        <v>42</v>
      </c>
      <c r="N45" s="4" t="s">
        <v>230</v>
      </c>
      <c r="O45" s="4" t="s">
        <v>231</v>
      </c>
      <c r="P45" s="5">
        <v>3</v>
      </c>
      <c r="Q45" s="3" t="s">
        <v>83</v>
      </c>
      <c r="R45" s="1" t="s">
        <v>232</v>
      </c>
      <c r="S45" s="4" t="s">
        <v>233</v>
      </c>
      <c r="T45" s="6">
        <v>0</v>
      </c>
      <c r="U45" s="7">
        <v>43831</v>
      </c>
      <c r="V45" s="7">
        <v>44196</v>
      </c>
      <c r="W45" s="3" t="s">
        <v>49</v>
      </c>
      <c r="X45" s="3" t="s">
        <v>135</v>
      </c>
      <c r="Y45" s="5">
        <v>0</v>
      </c>
      <c r="Z45" s="1"/>
      <c r="AA45" s="1"/>
      <c r="AB45" s="6"/>
      <c r="AC45" s="6"/>
      <c r="AD45" s="1"/>
      <c r="AE45" s="8">
        <v>43859.500335648147</v>
      </c>
      <c r="AF45" s="3" t="s">
        <v>86</v>
      </c>
      <c r="AG45" s="3" t="s">
        <v>52</v>
      </c>
      <c r="AH45" s="4" t="s">
        <v>55</v>
      </c>
      <c r="AI45" s="4" t="s">
        <v>54</v>
      </c>
    </row>
    <row r="46" spans="1:35" ht="30" x14ac:dyDescent="0.25">
      <c r="A46" s="2">
        <v>110</v>
      </c>
      <c r="B46" s="3" t="s">
        <v>204</v>
      </c>
      <c r="C46" s="3" t="s">
        <v>40</v>
      </c>
      <c r="D46" s="3" t="s">
        <v>35</v>
      </c>
      <c r="E46" s="3" t="s">
        <v>125</v>
      </c>
      <c r="F46" s="3" t="s">
        <v>37</v>
      </c>
      <c r="G46" s="3" t="s">
        <v>38</v>
      </c>
      <c r="H46" s="3" t="s">
        <v>45</v>
      </c>
      <c r="I46" s="3" t="s">
        <v>69</v>
      </c>
      <c r="J46" s="3" t="s">
        <v>59</v>
      </c>
      <c r="K46" s="3" t="s">
        <v>42</v>
      </c>
      <c r="L46" s="3" t="s">
        <v>42</v>
      </c>
      <c r="M46" s="3" t="s">
        <v>42</v>
      </c>
      <c r="N46" s="4" t="s">
        <v>558</v>
      </c>
      <c r="O46" s="4" t="s">
        <v>559</v>
      </c>
      <c r="P46" s="5">
        <v>1</v>
      </c>
      <c r="Q46" s="3" t="s">
        <v>73</v>
      </c>
      <c r="R46" s="1" t="s">
        <v>560</v>
      </c>
      <c r="S46" s="4" t="s">
        <v>559</v>
      </c>
      <c r="T46" s="6">
        <v>173797460</v>
      </c>
      <c r="U46" s="7">
        <v>43831</v>
      </c>
      <c r="V46" s="7">
        <v>44196</v>
      </c>
      <c r="W46" s="3" t="s">
        <v>63</v>
      </c>
      <c r="X46" s="3" t="s">
        <v>75</v>
      </c>
      <c r="Y46" s="5">
        <v>0</v>
      </c>
      <c r="Z46" s="1"/>
      <c r="AA46" s="1"/>
      <c r="AB46" s="6"/>
      <c r="AC46" s="6"/>
      <c r="AD46" s="1"/>
      <c r="AE46" s="8">
        <v>43861.486354166664</v>
      </c>
      <c r="AF46" s="3" t="s">
        <v>86</v>
      </c>
      <c r="AG46" s="3" t="s">
        <v>52</v>
      </c>
      <c r="AH46" s="4" t="s">
        <v>55</v>
      </c>
      <c r="AI46" s="4" t="s">
        <v>54</v>
      </c>
    </row>
    <row r="47" spans="1:35" ht="45" x14ac:dyDescent="0.25">
      <c r="A47" s="2">
        <v>1</v>
      </c>
      <c r="B47" s="3" t="s">
        <v>234</v>
      </c>
      <c r="C47" s="3" t="s">
        <v>40</v>
      </c>
      <c r="D47" s="3" t="s">
        <v>56</v>
      </c>
      <c r="E47" s="3" t="s">
        <v>42</v>
      </c>
      <c r="F47" s="3" t="s">
        <v>37</v>
      </c>
      <c r="G47" s="3" t="s">
        <v>38</v>
      </c>
      <c r="H47" s="3" t="s">
        <v>45</v>
      </c>
      <c r="I47" s="3" t="s">
        <v>41</v>
      </c>
      <c r="J47" s="3" t="s">
        <v>59</v>
      </c>
      <c r="K47" s="3" t="s">
        <v>42</v>
      </c>
      <c r="L47" s="3" t="s">
        <v>42</v>
      </c>
      <c r="M47" s="3" t="s">
        <v>42</v>
      </c>
      <c r="N47" s="4" t="s">
        <v>235</v>
      </c>
      <c r="O47" s="4" t="s">
        <v>236</v>
      </c>
      <c r="P47" s="5">
        <v>80</v>
      </c>
      <c r="Q47" s="3" t="s">
        <v>47</v>
      </c>
      <c r="R47" s="1" t="s">
        <v>237</v>
      </c>
      <c r="S47" s="4"/>
      <c r="T47" s="6">
        <v>2262000000</v>
      </c>
      <c r="U47" s="7">
        <v>43831</v>
      </c>
      <c r="V47" s="7">
        <v>44196</v>
      </c>
      <c r="W47" s="3" t="s">
        <v>63</v>
      </c>
      <c r="X47" s="3" t="s">
        <v>104</v>
      </c>
      <c r="Y47" s="5">
        <v>0</v>
      </c>
      <c r="Z47" s="1" t="s">
        <v>535</v>
      </c>
      <c r="AA47" s="1" t="s">
        <v>535</v>
      </c>
      <c r="AB47" s="6">
        <v>0</v>
      </c>
      <c r="AC47" s="6">
        <v>0</v>
      </c>
      <c r="AD47" s="1" t="s">
        <v>65</v>
      </c>
      <c r="AE47" s="8">
        <v>43845.63181712963</v>
      </c>
      <c r="AF47" s="3" t="s">
        <v>64</v>
      </c>
      <c r="AG47" s="3" t="s">
        <v>66</v>
      </c>
      <c r="AH47" s="4" t="s">
        <v>55</v>
      </c>
      <c r="AI47" s="4" t="s">
        <v>54</v>
      </c>
    </row>
    <row r="48" spans="1:35" ht="45" x14ac:dyDescent="0.25">
      <c r="A48" s="2">
        <v>2</v>
      </c>
      <c r="B48" s="3" t="s">
        <v>234</v>
      </c>
      <c r="C48" s="3" t="s">
        <v>40</v>
      </c>
      <c r="D48" s="3" t="s">
        <v>56</v>
      </c>
      <c r="E48" s="3" t="s">
        <v>42</v>
      </c>
      <c r="F48" s="3" t="s">
        <v>37</v>
      </c>
      <c r="G48" s="3" t="s">
        <v>38</v>
      </c>
      <c r="H48" s="3" t="s">
        <v>45</v>
      </c>
      <c r="I48" s="3" t="s">
        <v>41</v>
      </c>
      <c r="J48" s="3" t="s">
        <v>59</v>
      </c>
      <c r="K48" s="3" t="s">
        <v>42</v>
      </c>
      <c r="L48" s="3" t="s">
        <v>42</v>
      </c>
      <c r="M48" s="3" t="s">
        <v>42</v>
      </c>
      <c r="N48" s="4" t="s">
        <v>238</v>
      </c>
      <c r="O48" s="4" t="s">
        <v>239</v>
      </c>
      <c r="P48" s="5">
        <v>80</v>
      </c>
      <c r="Q48" s="3" t="s">
        <v>47</v>
      </c>
      <c r="R48" s="1" t="s">
        <v>240</v>
      </c>
      <c r="S48" s="4"/>
      <c r="T48" s="6">
        <v>1513000000</v>
      </c>
      <c r="U48" s="7">
        <v>43831</v>
      </c>
      <c r="V48" s="7">
        <v>44196</v>
      </c>
      <c r="W48" s="3" t="s">
        <v>63</v>
      </c>
      <c r="X48" s="3" t="s">
        <v>50</v>
      </c>
      <c r="Y48" s="5">
        <v>0</v>
      </c>
      <c r="Z48" s="1" t="s">
        <v>535</v>
      </c>
      <c r="AA48" s="1" t="s">
        <v>535</v>
      </c>
      <c r="AB48" s="6">
        <v>0</v>
      </c>
      <c r="AC48" s="6">
        <v>0</v>
      </c>
      <c r="AD48" s="1" t="s">
        <v>65</v>
      </c>
      <c r="AE48" s="8">
        <v>43845.630115740743</v>
      </c>
      <c r="AF48" s="3" t="s">
        <v>64</v>
      </c>
      <c r="AG48" s="3" t="s">
        <v>66</v>
      </c>
      <c r="AH48" s="4" t="s">
        <v>55</v>
      </c>
      <c r="AI48" s="4" t="s">
        <v>54</v>
      </c>
    </row>
    <row r="49" spans="1:35" ht="30" x14ac:dyDescent="0.25">
      <c r="A49" s="2">
        <v>4</v>
      </c>
      <c r="B49" s="3" t="s">
        <v>234</v>
      </c>
      <c r="C49" s="3" t="s">
        <v>40</v>
      </c>
      <c r="D49" s="3" t="s">
        <v>241</v>
      </c>
      <c r="E49" s="3" t="s">
        <v>42</v>
      </c>
      <c r="F49" s="3" t="s">
        <v>37</v>
      </c>
      <c r="G49" s="3" t="s">
        <v>38</v>
      </c>
      <c r="H49" s="3" t="s">
        <v>45</v>
      </c>
      <c r="I49" s="3" t="s">
        <v>41</v>
      </c>
      <c r="J49" s="3" t="s">
        <v>59</v>
      </c>
      <c r="K49" s="3" t="s">
        <v>42</v>
      </c>
      <c r="L49" s="3" t="s">
        <v>42</v>
      </c>
      <c r="M49" s="3" t="s">
        <v>42</v>
      </c>
      <c r="N49" s="4" t="s">
        <v>242</v>
      </c>
      <c r="O49" s="4" t="s">
        <v>243</v>
      </c>
      <c r="P49" s="5">
        <v>60</v>
      </c>
      <c r="Q49" s="3" t="s">
        <v>47</v>
      </c>
      <c r="R49" s="1" t="s">
        <v>244</v>
      </c>
      <c r="S49" s="4"/>
      <c r="T49" s="6">
        <v>620004413</v>
      </c>
      <c r="U49" s="7">
        <v>43831</v>
      </c>
      <c r="V49" s="7">
        <v>44196</v>
      </c>
      <c r="W49" s="3" t="s">
        <v>63</v>
      </c>
      <c r="X49" s="3" t="s">
        <v>50</v>
      </c>
      <c r="Y49" s="5">
        <v>0</v>
      </c>
      <c r="Z49" s="1" t="s">
        <v>535</v>
      </c>
      <c r="AA49" s="1" t="s">
        <v>535</v>
      </c>
      <c r="AB49" s="6">
        <v>0</v>
      </c>
      <c r="AC49" s="6">
        <v>0</v>
      </c>
      <c r="AD49" s="1" t="s">
        <v>65</v>
      </c>
      <c r="AE49" s="8">
        <v>43846.485150462962</v>
      </c>
      <c r="AF49" s="3" t="s">
        <v>64</v>
      </c>
      <c r="AG49" s="3" t="s">
        <v>52</v>
      </c>
      <c r="AH49" s="4" t="s">
        <v>55</v>
      </c>
      <c r="AI49" s="4" t="s">
        <v>54</v>
      </c>
    </row>
    <row r="50" spans="1:35" ht="30" x14ac:dyDescent="0.25">
      <c r="A50" s="2">
        <v>5</v>
      </c>
      <c r="B50" s="3" t="s">
        <v>234</v>
      </c>
      <c r="C50" s="3" t="s">
        <v>40</v>
      </c>
      <c r="D50" s="3" t="s">
        <v>241</v>
      </c>
      <c r="E50" s="3" t="s">
        <v>42</v>
      </c>
      <c r="F50" s="3" t="s">
        <v>37</v>
      </c>
      <c r="G50" s="3" t="s">
        <v>38</v>
      </c>
      <c r="H50" s="3" t="s">
        <v>45</v>
      </c>
      <c r="I50" s="3" t="s">
        <v>41</v>
      </c>
      <c r="J50" s="3" t="s">
        <v>59</v>
      </c>
      <c r="K50" s="3" t="s">
        <v>42</v>
      </c>
      <c r="L50" s="3" t="s">
        <v>42</v>
      </c>
      <c r="M50" s="3" t="s">
        <v>42</v>
      </c>
      <c r="N50" s="4" t="s">
        <v>242</v>
      </c>
      <c r="O50" s="4" t="s">
        <v>245</v>
      </c>
      <c r="P50" s="5">
        <v>90</v>
      </c>
      <c r="Q50" s="3" t="s">
        <v>47</v>
      </c>
      <c r="R50" s="1" t="s">
        <v>246</v>
      </c>
      <c r="S50" s="4"/>
      <c r="T50" s="6">
        <v>206668138</v>
      </c>
      <c r="U50" s="7">
        <v>43831</v>
      </c>
      <c r="V50" s="7">
        <v>44196</v>
      </c>
      <c r="W50" s="3" t="s">
        <v>63</v>
      </c>
      <c r="X50" s="3" t="s">
        <v>85</v>
      </c>
      <c r="Y50" s="5">
        <v>0</v>
      </c>
      <c r="Z50" s="1" t="s">
        <v>535</v>
      </c>
      <c r="AA50" s="1" t="s">
        <v>535</v>
      </c>
      <c r="AB50" s="6">
        <v>0</v>
      </c>
      <c r="AC50" s="6">
        <v>0</v>
      </c>
      <c r="AD50" s="1" t="s">
        <v>65</v>
      </c>
      <c r="AE50" s="8">
        <v>43846.487337962964</v>
      </c>
      <c r="AF50" s="3" t="s">
        <v>64</v>
      </c>
      <c r="AG50" s="3" t="s">
        <v>52</v>
      </c>
      <c r="AH50" s="4" t="s">
        <v>55</v>
      </c>
      <c r="AI50" s="4" t="s">
        <v>54</v>
      </c>
    </row>
    <row r="51" spans="1:35" ht="30" x14ac:dyDescent="0.25">
      <c r="A51" s="2">
        <v>6</v>
      </c>
      <c r="B51" s="3" t="s">
        <v>234</v>
      </c>
      <c r="C51" s="3" t="s">
        <v>40</v>
      </c>
      <c r="D51" s="3" t="s">
        <v>241</v>
      </c>
      <c r="E51" s="3" t="s">
        <v>42</v>
      </c>
      <c r="F51" s="3" t="s">
        <v>37</v>
      </c>
      <c r="G51" s="3" t="s">
        <v>38</v>
      </c>
      <c r="H51" s="3" t="s">
        <v>45</v>
      </c>
      <c r="I51" s="3" t="s">
        <v>41</v>
      </c>
      <c r="J51" s="3" t="s">
        <v>59</v>
      </c>
      <c r="K51" s="3" t="s">
        <v>42</v>
      </c>
      <c r="L51" s="3" t="s">
        <v>42</v>
      </c>
      <c r="M51" s="3" t="s">
        <v>42</v>
      </c>
      <c r="N51" s="4" t="s">
        <v>242</v>
      </c>
      <c r="O51" s="4" t="s">
        <v>247</v>
      </c>
      <c r="P51" s="5">
        <v>70</v>
      </c>
      <c r="Q51" s="3" t="s">
        <v>47</v>
      </c>
      <c r="R51" s="1" t="s">
        <v>248</v>
      </c>
      <c r="S51" s="4"/>
      <c r="T51" s="6">
        <v>206668138</v>
      </c>
      <c r="U51" s="7">
        <v>43831</v>
      </c>
      <c r="V51" s="7">
        <v>44196</v>
      </c>
      <c r="W51" s="3" t="s">
        <v>63</v>
      </c>
      <c r="X51" s="3" t="s">
        <v>75</v>
      </c>
      <c r="Y51" s="5">
        <v>0</v>
      </c>
      <c r="Z51" s="1" t="s">
        <v>535</v>
      </c>
      <c r="AA51" s="1" t="s">
        <v>535</v>
      </c>
      <c r="AB51" s="6">
        <v>0</v>
      </c>
      <c r="AC51" s="6">
        <v>0</v>
      </c>
      <c r="AD51" s="1" t="s">
        <v>65</v>
      </c>
      <c r="AE51" s="8">
        <v>43846.491087962961</v>
      </c>
      <c r="AF51" s="3" t="s">
        <v>64</v>
      </c>
      <c r="AG51" s="3" t="s">
        <v>52</v>
      </c>
      <c r="AH51" s="4" t="s">
        <v>55</v>
      </c>
      <c r="AI51" s="4" t="s">
        <v>54</v>
      </c>
    </row>
    <row r="52" spans="1:35" ht="60" x14ac:dyDescent="0.25">
      <c r="A52" s="2">
        <v>56</v>
      </c>
      <c r="B52" s="3" t="s">
        <v>252</v>
      </c>
      <c r="C52" s="3" t="s">
        <v>80</v>
      </c>
      <c r="D52" s="3" t="s">
        <v>76</v>
      </c>
      <c r="E52" s="3" t="s">
        <v>249</v>
      </c>
      <c r="F52" s="3" t="s">
        <v>250</v>
      </c>
      <c r="G52" s="3" t="s">
        <v>251</v>
      </c>
      <c r="H52" s="3" t="s">
        <v>71</v>
      </c>
      <c r="I52" s="3" t="s">
        <v>69</v>
      </c>
      <c r="J52" s="3" t="s">
        <v>254</v>
      </c>
      <c r="K52" s="3" t="s">
        <v>253</v>
      </c>
      <c r="L52" s="3" t="s">
        <v>256</v>
      </c>
      <c r="M52" s="3" t="s">
        <v>255</v>
      </c>
      <c r="N52" s="4" t="s">
        <v>257</v>
      </c>
      <c r="O52" s="4" t="s">
        <v>258</v>
      </c>
      <c r="P52" s="5">
        <v>100</v>
      </c>
      <c r="Q52" s="3" t="s">
        <v>47</v>
      </c>
      <c r="R52" s="1" t="s">
        <v>259</v>
      </c>
      <c r="S52" s="4" t="s">
        <v>261</v>
      </c>
      <c r="T52" s="6">
        <v>892000000</v>
      </c>
      <c r="U52" s="7">
        <v>43831</v>
      </c>
      <c r="V52" s="7">
        <v>44196</v>
      </c>
      <c r="W52" s="3" t="s">
        <v>49</v>
      </c>
      <c r="X52" s="3" t="s">
        <v>104</v>
      </c>
      <c r="Y52" s="5">
        <v>0</v>
      </c>
      <c r="Z52" s="1"/>
      <c r="AA52" s="1"/>
      <c r="AB52" s="6"/>
      <c r="AC52" s="6"/>
      <c r="AD52" s="1"/>
      <c r="AE52" s="8">
        <v>43859.479004629633</v>
      </c>
      <c r="AF52" s="3" t="s">
        <v>260</v>
      </c>
      <c r="AG52" s="3" t="s">
        <v>52</v>
      </c>
      <c r="AH52" s="4" t="s">
        <v>55</v>
      </c>
      <c r="AI52" s="4" t="s">
        <v>54</v>
      </c>
    </row>
    <row r="53" spans="1:35" ht="60" x14ac:dyDescent="0.25">
      <c r="A53" s="2">
        <v>57</v>
      </c>
      <c r="B53" s="3" t="s">
        <v>252</v>
      </c>
      <c r="C53" s="3" t="s">
        <v>80</v>
      </c>
      <c r="D53" s="3" t="s">
        <v>76</v>
      </c>
      <c r="E53" s="3" t="s">
        <v>249</v>
      </c>
      <c r="F53" s="3" t="s">
        <v>250</v>
      </c>
      <c r="G53" s="3" t="s">
        <v>251</v>
      </c>
      <c r="H53" s="3" t="s">
        <v>263</v>
      </c>
      <c r="I53" s="3" t="s">
        <v>69</v>
      </c>
      <c r="J53" s="3" t="s">
        <v>254</v>
      </c>
      <c r="K53" s="3" t="s">
        <v>253</v>
      </c>
      <c r="L53" s="3" t="s">
        <v>256</v>
      </c>
      <c r="M53" s="3" t="s">
        <v>255</v>
      </c>
      <c r="N53" s="4" t="s">
        <v>262</v>
      </c>
      <c r="O53" s="4" t="s">
        <v>264</v>
      </c>
      <c r="P53" s="5">
        <v>100</v>
      </c>
      <c r="Q53" s="3" t="s">
        <v>47</v>
      </c>
      <c r="R53" s="1" t="s">
        <v>265</v>
      </c>
      <c r="S53" s="4" t="s">
        <v>266</v>
      </c>
      <c r="T53" s="6">
        <v>10003000000</v>
      </c>
      <c r="U53" s="7">
        <v>43832</v>
      </c>
      <c r="V53" s="7">
        <v>44196</v>
      </c>
      <c r="W53" s="3" t="s">
        <v>63</v>
      </c>
      <c r="X53" s="3" t="s">
        <v>104</v>
      </c>
      <c r="Y53" s="5">
        <v>0</v>
      </c>
      <c r="Z53" s="1"/>
      <c r="AA53" s="1"/>
      <c r="AB53" s="6"/>
      <c r="AC53" s="6"/>
      <c r="AD53" s="1"/>
      <c r="AE53" s="8">
        <v>43858.68540509259</v>
      </c>
      <c r="AF53" s="3" t="s">
        <v>260</v>
      </c>
      <c r="AG53" s="3" t="s">
        <v>52</v>
      </c>
      <c r="AH53" s="4" t="s">
        <v>55</v>
      </c>
      <c r="AI53" s="4" t="s">
        <v>54</v>
      </c>
    </row>
    <row r="54" spans="1:35" ht="45" x14ac:dyDescent="0.25">
      <c r="A54" s="2">
        <v>58</v>
      </c>
      <c r="B54" s="3" t="s">
        <v>252</v>
      </c>
      <c r="C54" s="3" t="s">
        <v>80</v>
      </c>
      <c r="D54" s="3" t="s">
        <v>76</v>
      </c>
      <c r="E54" s="3" t="s">
        <v>249</v>
      </c>
      <c r="F54" s="3" t="s">
        <v>250</v>
      </c>
      <c r="G54" s="3" t="s">
        <v>251</v>
      </c>
      <c r="H54" s="3" t="s">
        <v>263</v>
      </c>
      <c r="I54" s="3" t="s">
        <v>69</v>
      </c>
      <c r="J54" s="3" t="s">
        <v>254</v>
      </c>
      <c r="K54" s="3" t="s">
        <v>253</v>
      </c>
      <c r="L54" s="3" t="s">
        <v>256</v>
      </c>
      <c r="M54" s="3" t="s">
        <v>267</v>
      </c>
      <c r="N54" s="4" t="s">
        <v>262</v>
      </c>
      <c r="O54" s="4" t="s">
        <v>268</v>
      </c>
      <c r="P54" s="5">
        <v>100</v>
      </c>
      <c r="Q54" s="3" t="s">
        <v>47</v>
      </c>
      <c r="R54" s="1" t="s">
        <v>269</v>
      </c>
      <c r="S54" s="4" t="s">
        <v>270</v>
      </c>
      <c r="T54" s="6">
        <v>456567300</v>
      </c>
      <c r="U54" s="7">
        <v>43832</v>
      </c>
      <c r="V54" s="7">
        <v>44196</v>
      </c>
      <c r="W54" s="3" t="s">
        <v>63</v>
      </c>
      <c r="X54" s="3" t="s">
        <v>104</v>
      </c>
      <c r="Y54" s="5">
        <v>0</v>
      </c>
      <c r="Z54" s="1"/>
      <c r="AA54" s="1"/>
      <c r="AB54" s="6"/>
      <c r="AC54" s="6"/>
      <c r="AD54" s="1"/>
      <c r="AE54" s="8">
        <v>43858.698391203703</v>
      </c>
      <c r="AF54" s="3" t="s">
        <v>260</v>
      </c>
      <c r="AG54" s="3" t="s">
        <v>52</v>
      </c>
      <c r="AH54" s="4" t="s">
        <v>55</v>
      </c>
      <c r="AI54" s="4" t="s">
        <v>54</v>
      </c>
    </row>
    <row r="55" spans="1:35" ht="45" x14ac:dyDescent="0.25">
      <c r="A55" s="2">
        <v>59</v>
      </c>
      <c r="B55" s="3" t="s">
        <v>252</v>
      </c>
      <c r="C55" s="3" t="s">
        <v>80</v>
      </c>
      <c r="D55" s="3" t="s">
        <v>76</v>
      </c>
      <c r="E55" s="3" t="s">
        <v>249</v>
      </c>
      <c r="F55" s="3" t="s">
        <v>250</v>
      </c>
      <c r="G55" s="3" t="s">
        <v>251</v>
      </c>
      <c r="H55" s="3" t="s">
        <v>263</v>
      </c>
      <c r="I55" s="3" t="s">
        <v>69</v>
      </c>
      <c r="J55" s="3" t="s">
        <v>254</v>
      </c>
      <c r="K55" s="3" t="s">
        <v>253</v>
      </c>
      <c r="L55" s="3" t="s">
        <v>272</v>
      </c>
      <c r="M55" s="3" t="s">
        <v>271</v>
      </c>
      <c r="N55" s="4" t="s">
        <v>273</v>
      </c>
      <c r="O55" s="4" t="s">
        <v>274</v>
      </c>
      <c r="P55" s="5">
        <v>22</v>
      </c>
      <c r="Q55" s="3" t="s">
        <v>83</v>
      </c>
      <c r="R55" s="1" t="s">
        <v>275</v>
      </c>
      <c r="S55" s="4" t="s">
        <v>276</v>
      </c>
      <c r="T55" s="6">
        <v>3590000000</v>
      </c>
      <c r="U55" s="7">
        <v>11325</v>
      </c>
      <c r="V55" s="7">
        <v>44196</v>
      </c>
      <c r="W55" s="3" t="s">
        <v>49</v>
      </c>
      <c r="X55" s="3" t="s">
        <v>104</v>
      </c>
      <c r="Y55" s="5">
        <v>0</v>
      </c>
      <c r="Z55" s="1"/>
      <c r="AA55" s="1"/>
      <c r="AB55" s="6"/>
      <c r="AC55" s="6"/>
      <c r="AD55" s="1"/>
      <c r="AE55" s="8">
        <v>43858.71334490741</v>
      </c>
      <c r="AF55" s="3" t="s">
        <v>260</v>
      </c>
      <c r="AG55" s="3" t="s">
        <v>52</v>
      </c>
      <c r="AH55" s="4" t="s">
        <v>55</v>
      </c>
      <c r="AI55" s="4" t="s">
        <v>54</v>
      </c>
    </row>
    <row r="56" spans="1:35" ht="45" x14ac:dyDescent="0.25">
      <c r="A56" s="2">
        <v>60</v>
      </c>
      <c r="B56" s="3" t="s">
        <v>252</v>
      </c>
      <c r="C56" s="3" t="s">
        <v>80</v>
      </c>
      <c r="D56" s="3" t="s">
        <v>76</v>
      </c>
      <c r="E56" s="3" t="s">
        <v>249</v>
      </c>
      <c r="F56" s="3" t="s">
        <v>250</v>
      </c>
      <c r="G56" s="3" t="s">
        <v>251</v>
      </c>
      <c r="H56" s="3" t="s">
        <v>263</v>
      </c>
      <c r="I56" s="3" t="s">
        <v>69</v>
      </c>
      <c r="J56" s="3" t="s">
        <v>254</v>
      </c>
      <c r="K56" s="3" t="s">
        <v>253</v>
      </c>
      <c r="L56" s="3" t="s">
        <v>256</v>
      </c>
      <c r="M56" s="3" t="s">
        <v>277</v>
      </c>
      <c r="N56" s="4" t="s">
        <v>278</v>
      </c>
      <c r="O56" s="4" t="s">
        <v>279</v>
      </c>
      <c r="P56" s="5">
        <v>100</v>
      </c>
      <c r="Q56" s="3" t="s">
        <v>47</v>
      </c>
      <c r="R56" s="1" t="s">
        <v>280</v>
      </c>
      <c r="S56" s="4" t="s">
        <v>281</v>
      </c>
      <c r="T56" s="6">
        <v>2851432700</v>
      </c>
      <c r="U56" s="7">
        <v>43832</v>
      </c>
      <c r="V56" s="7">
        <v>44196</v>
      </c>
      <c r="W56" s="3" t="s">
        <v>63</v>
      </c>
      <c r="X56" s="3" t="s">
        <v>104</v>
      </c>
      <c r="Y56" s="5">
        <v>0</v>
      </c>
      <c r="Z56" s="1"/>
      <c r="AA56" s="1"/>
      <c r="AB56" s="6"/>
      <c r="AC56" s="6"/>
      <c r="AD56" s="1"/>
      <c r="AE56" s="8">
        <v>43858.733900462961</v>
      </c>
      <c r="AF56" s="3" t="s">
        <v>260</v>
      </c>
      <c r="AG56" s="3" t="s">
        <v>52</v>
      </c>
      <c r="AH56" s="4" t="s">
        <v>55</v>
      </c>
      <c r="AI56" s="4" t="s">
        <v>54</v>
      </c>
    </row>
    <row r="57" spans="1:35" ht="45" x14ac:dyDescent="0.25">
      <c r="A57" s="2">
        <v>61</v>
      </c>
      <c r="B57" s="3" t="s">
        <v>252</v>
      </c>
      <c r="C57" s="3" t="s">
        <v>80</v>
      </c>
      <c r="D57" s="3" t="s">
        <v>76</v>
      </c>
      <c r="E57" s="3" t="s">
        <v>249</v>
      </c>
      <c r="F57" s="3" t="s">
        <v>250</v>
      </c>
      <c r="G57" s="3" t="s">
        <v>251</v>
      </c>
      <c r="H57" s="3" t="s">
        <v>263</v>
      </c>
      <c r="I57" s="3" t="s">
        <v>69</v>
      </c>
      <c r="J57" s="3" t="s">
        <v>254</v>
      </c>
      <c r="K57" s="3" t="s">
        <v>253</v>
      </c>
      <c r="L57" s="3" t="s">
        <v>283</v>
      </c>
      <c r="M57" s="3" t="s">
        <v>282</v>
      </c>
      <c r="N57" s="4" t="s">
        <v>284</v>
      </c>
      <c r="O57" s="4" t="s">
        <v>285</v>
      </c>
      <c r="P57" s="5">
        <v>2</v>
      </c>
      <c r="Q57" s="3" t="s">
        <v>83</v>
      </c>
      <c r="R57" s="1" t="s">
        <v>286</v>
      </c>
      <c r="S57" s="4" t="s">
        <v>287</v>
      </c>
      <c r="T57" s="6">
        <v>1950000000</v>
      </c>
      <c r="U57" s="7">
        <v>43832</v>
      </c>
      <c r="V57" s="7">
        <v>44196</v>
      </c>
      <c r="W57" s="3" t="s">
        <v>49</v>
      </c>
      <c r="X57" s="3" t="s">
        <v>50</v>
      </c>
      <c r="Y57" s="5">
        <v>0</v>
      </c>
      <c r="Z57" s="1"/>
      <c r="AA57" s="1"/>
      <c r="AB57" s="6"/>
      <c r="AC57" s="6"/>
      <c r="AD57" s="1"/>
      <c r="AE57" s="8">
        <v>43858.739965277775</v>
      </c>
      <c r="AF57" s="3" t="s">
        <v>260</v>
      </c>
      <c r="AG57" s="3" t="s">
        <v>52</v>
      </c>
      <c r="AH57" s="4" t="s">
        <v>55</v>
      </c>
      <c r="AI57" s="4" t="s">
        <v>54</v>
      </c>
    </row>
    <row r="58" spans="1:35" ht="30" x14ac:dyDescent="0.25">
      <c r="A58" s="2">
        <v>65</v>
      </c>
      <c r="B58" s="3" t="s">
        <v>252</v>
      </c>
      <c r="C58" s="3" t="s">
        <v>80</v>
      </c>
      <c r="D58" s="3" t="s">
        <v>76</v>
      </c>
      <c r="E58" s="3" t="s">
        <v>249</v>
      </c>
      <c r="F58" s="3" t="s">
        <v>250</v>
      </c>
      <c r="G58" s="3" t="s">
        <v>251</v>
      </c>
      <c r="H58" s="3" t="s">
        <v>263</v>
      </c>
      <c r="I58" s="3" t="s">
        <v>69</v>
      </c>
      <c r="J58" s="3" t="s">
        <v>254</v>
      </c>
      <c r="K58" s="3" t="s">
        <v>253</v>
      </c>
      <c r="L58" s="3" t="s">
        <v>272</v>
      </c>
      <c r="M58" s="3" t="s">
        <v>288</v>
      </c>
      <c r="N58" s="4" t="s">
        <v>289</v>
      </c>
      <c r="O58" s="4" t="s">
        <v>290</v>
      </c>
      <c r="P58" s="5">
        <v>10</v>
      </c>
      <c r="Q58" s="3" t="s">
        <v>83</v>
      </c>
      <c r="R58" s="1" t="s">
        <v>291</v>
      </c>
      <c r="S58" s="4" t="s">
        <v>292</v>
      </c>
      <c r="T58" s="6">
        <v>1454000000</v>
      </c>
      <c r="U58" s="7">
        <v>43832</v>
      </c>
      <c r="V58" s="7">
        <v>44196</v>
      </c>
      <c r="W58" s="3" t="s">
        <v>49</v>
      </c>
      <c r="X58" s="3" t="s">
        <v>104</v>
      </c>
      <c r="Y58" s="5">
        <v>0</v>
      </c>
      <c r="Z58" s="1"/>
      <c r="AA58" s="1"/>
      <c r="AB58" s="6"/>
      <c r="AC58" s="6"/>
      <c r="AD58" s="1"/>
      <c r="AE58" s="8">
        <v>43859.299699074072</v>
      </c>
      <c r="AF58" s="3" t="s">
        <v>260</v>
      </c>
      <c r="AG58" s="3" t="s">
        <v>52</v>
      </c>
      <c r="AH58" s="4" t="s">
        <v>55</v>
      </c>
      <c r="AI58" s="4" t="s">
        <v>54</v>
      </c>
    </row>
    <row r="59" spans="1:35" ht="45" x14ac:dyDescent="0.25">
      <c r="A59" s="2">
        <v>67</v>
      </c>
      <c r="B59" s="3" t="s">
        <v>252</v>
      </c>
      <c r="C59" s="3" t="s">
        <v>80</v>
      </c>
      <c r="D59" s="3" t="s">
        <v>76</v>
      </c>
      <c r="E59" s="3" t="s">
        <v>249</v>
      </c>
      <c r="F59" s="3" t="s">
        <v>250</v>
      </c>
      <c r="G59" s="3" t="s">
        <v>251</v>
      </c>
      <c r="H59" s="3" t="s">
        <v>263</v>
      </c>
      <c r="I59" s="3" t="s">
        <v>69</v>
      </c>
      <c r="J59" s="3" t="s">
        <v>254</v>
      </c>
      <c r="K59" s="3" t="s">
        <v>253</v>
      </c>
      <c r="L59" s="3" t="s">
        <v>283</v>
      </c>
      <c r="M59" s="3" t="s">
        <v>293</v>
      </c>
      <c r="N59" s="4" t="s">
        <v>284</v>
      </c>
      <c r="O59" s="4" t="s">
        <v>294</v>
      </c>
      <c r="P59" s="5">
        <v>1</v>
      </c>
      <c r="Q59" s="3" t="s">
        <v>83</v>
      </c>
      <c r="R59" s="1" t="s">
        <v>295</v>
      </c>
      <c r="S59" s="4" t="s">
        <v>296</v>
      </c>
      <c r="T59" s="6">
        <v>5379000000</v>
      </c>
      <c r="U59" s="7">
        <v>43832</v>
      </c>
      <c r="V59" s="7">
        <v>44196</v>
      </c>
      <c r="W59" s="3" t="s">
        <v>63</v>
      </c>
      <c r="X59" s="3" t="s">
        <v>104</v>
      </c>
      <c r="Y59" s="5">
        <v>0</v>
      </c>
      <c r="Z59" s="1"/>
      <c r="AA59" s="1"/>
      <c r="AB59" s="6"/>
      <c r="AC59" s="6"/>
      <c r="AD59" s="1"/>
      <c r="AE59" s="8">
        <v>43859.439918981479</v>
      </c>
      <c r="AF59" s="3" t="s">
        <v>260</v>
      </c>
      <c r="AG59" s="3" t="s">
        <v>52</v>
      </c>
      <c r="AH59" s="4" t="s">
        <v>55</v>
      </c>
      <c r="AI59" s="4" t="s">
        <v>54</v>
      </c>
    </row>
    <row r="60" spans="1:35" ht="30" x14ac:dyDescent="0.25">
      <c r="A60" s="2">
        <v>69</v>
      </c>
      <c r="B60" s="3" t="s">
        <v>252</v>
      </c>
      <c r="C60" s="3" t="s">
        <v>80</v>
      </c>
      <c r="D60" s="3" t="s">
        <v>76</v>
      </c>
      <c r="E60" s="3" t="s">
        <v>249</v>
      </c>
      <c r="F60" s="3" t="s">
        <v>250</v>
      </c>
      <c r="G60" s="3" t="s">
        <v>251</v>
      </c>
      <c r="H60" s="3" t="s">
        <v>263</v>
      </c>
      <c r="I60" s="3" t="s">
        <v>69</v>
      </c>
      <c r="J60" s="3" t="s">
        <v>254</v>
      </c>
      <c r="K60" s="3" t="s">
        <v>253</v>
      </c>
      <c r="L60" s="3" t="s">
        <v>298</v>
      </c>
      <c r="M60" s="3" t="s">
        <v>297</v>
      </c>
      <c r="N60" s="4" t="s">
        <v>284</v>
      </c>
      <c r="O60" s="4" t="s">
        <v>299</v>
      </c>
      <c r="P60" s="5">
        <v>2</v>
      </c>
      <c r="Q60" s="3" t="s">
        <v>83</v>
      </c>
      <c r="R60" s="1" t="s">
        <v>300</v>
      </c>
      <c r="S60" s="4" t="s">
        <v>301</v>
      </c>
      <c r="T60" s="6">
        <v>4724000000</v>
      </c>
      <c r="U60" s="7">
        <v>43832</v>
      </c>
      <c r="V60" s="7">
        <v>44196</v>
      </c>
      <c r="W60" s="3" t="s">
        <v>49</v>
      </c>
      <c r="X60" s="3" t="s">
        <v>104</v>
      </c>
      <c r="Y60" s="5">
        <v>0</v>
      </c>
      <c r="Z60" s="1"/>
      <c r="AA60" s="1"/>
      <c r="AB60" s="6"/>
      <c r="AC60" s="6"/>
      <c r="AD60" s="1"/>
      <c r="AE60" s="8">
        <v>43859.458472222221</v>
      </c>
      <c r="AF60" s="3" t="s">
        <v>260</v>
      </c>
      <c r="AG60" s="3" t="s">
        <v>52</v>
      </c>
      <c r="AH60" s="4" t="s">
        <v>55</v>
      </c>
      <c r="AI60" s="4" t="s">
        <v>54</v>
      </c>
    </row>
    <row r="61" spans="1:35" ht="45" x14ac:dyDescent="0.25">
      <c r="A61" s="2">
        <v>72</v>
      </c>
      <c r="B61" s="3" t="s">
        <v>252</v>
      </c>
      <c r="C61" s="3" t="s">
        <v>80</v>
      </c>
      <c r="D61" s="3" t="s">
        <v>76</v>
      </c>
      <c r="E61" s="3" t="s">
        <v>249</v>
      </c>
      <c r="F61" s="3" t="s">
        <v>250</v>
      </c>
      <c r="G61" s="3" t="s">
        <v>251</v>
      </c>
      <c r="H61" s="3" t="s">
        <v>263</v>
      </c>
      <c r="I61" s="3" t="s">
        <v>69</v>
      </c>
      <c r="J61" s="3" t="s">
        <v>254</v>
      </c>
      <c r="K61" s="3" t="s">
        <v>253</v>
      </c>
      <c r="L61" s="3" t="s">
        <v>298</v>
      </c>
      <c r="M61" s="3" t="s">
        <v>302</v>
      </c>
      <c r="N61" s="4" t="s">
        <v>284</v>
      </c>
      <c r="O61" s="4" t="s">
        <v>303</v>
      </c>
      <c r="P61" s="5">
        <v>2</v>
      </c>
      <c r="Q61" s="3" t="s">
        <v>83</v>
      </c>
      <c r="R61" s="1" t="s">
        <v>304</v>
      </c>
      <c r="S61" s="4" t="s">
        <v>305</v>
      </c>
      <c r="T61" s="6">
        <v>3700000000</v>
      </c>
      <c r="U61" s="7">
        <v>43832</v>
      </c>
      <c r="V61" s="7">
        <v>44196</v>
      </c>
      <c r="W61" s="3" t="s">
        <v>49</v>
      </c>
      <c r="X61" s="3" t="s">
        <v>104</v>
      </c>
      <c r="Y61" s="5">
        <v>0</v>
      </c>
      <c r="Z61" s="1"/>
      <c r="AA61" s="1"/>
      <c r="AB61" s="6"/>
      <c r="AC61" s="6"/>
      <c r="AD61" s="1"/>
      <c r="AE61" s="8">
        <v>43859.468472222223</v>
      </c>
      <c r="AF61" s="3" t="s">
        <v>260</v>
      </c>
      <c r="AG61" s="3" t="s">
        <v>52</v>
      </c>
      <c r="AH61" s="4" t="s">
        <v>55</v>
      </c>
      <c r="AI61" s="4" t="s">
        <v>54</v>
      </c>
    </row>
    <row r="62" spans="1:35" ht="30" x14ac:dyDescent="0.25">
      <c r="A62" s="2">
        <v>88</v>
      </c>
      <c r="B62" s="3" t="s">
        <v>252</v>
      </c>
      <c r="C62" s="3" t="s">
        <v>80</v>
      </c>
      <c r="D62" s="3" t="s">
        <v>76</v>
      </c>
      <c r="E62" s="3" t="s">
        <v>249</v>
      </c>
      <c r="F62" s="3" t="s">
        <v>250</v>
      </c>
      <c r="G62" s="3" t="s">
        <v>251</v>
      </c>
      <c r="H62" s="3" t="s">
        <v>42</v>
      </c>
      <c r="I62" s="3" t="s">
        <v>41</v>
      </c>
      <c r="J62" s="3" t="s">
        <v>43</v>
      </c>
      <c r="K62" s="3" t="s">
        <v>42</v>
      </c>
      <c r="L62" s="3" t="s">
        <v>42</v>
      </c>
      <c r="M62" s="3" t="s">
        <v>42</v>
      </c>
      <c r="N62" s="4" t="s">
        <v>306</v>
      </c>
      <c r="O62" s="4" t="s">
        <v>307</v>
      </c>
      <c r="P62" s="5">
        <v>90</v>
      </c>
      <c r="Q62" s="3" t="s">
        <v>47</v>
      </c>
      <c r="R62" s="1" t="s">
        <v>308</v>
      </c>
      <c r="S62" s="4" t="s">
        <v>101</v>
      </c>
      <c r="T62" s="6">
        <v>4023000000</v>
      </c>
      <c r="U62" s="7">
        <v>43831</v>
      </c>
      <c r="V62" s="7">
        <v>44196</v>
      </c>
      <c r="W62" s="3" t="s">
        <v>49</v>
      </c>
      <c r="X62" s="3" t="s">
        <v>85</v>
      </c>
      <c r="Y62" s="5">
        <v>0</v>
      </c>
      <c r="Z62" s="1"/>
      <c r="AA62" s="1"/>
      <c r="AB62" s="6"/>
      <c r="AC62" s="6"/>
      <c r="AD62" s="1"/>
      <c r="AE62" s="8">
        <v>43860.58625</v>
      </c>
      <c r="AF62" s="3" t="s">
        <v>109</v>
      </c>
      <c r="AG62" s="3" t="s">
        <v>52</v>
      </c>
      <c r="AH62" s="4" t="s">
        <v>55</v>
      </c>
      <c r="AI62" s="4" t="s">
        <v>54</v>
      </c>
    </row>
    <row r="63" spans="1:35" ht="60" x14ac:dyDescent="0.25">
      <c r="A63" s="2">
        <v>89</v>
      </c>
      <c r="B63" s="3" t="s">
        <v>252</v>
      </c>
      <c r="C63" s="3" t="s">
        <v>80</v>
      </c>
      <c r="D63" s="3" t="s">
        <v>76</v>
      </c>
      <c r="E63" s="3" t="s">
        <v>249</v>
      </c>
      <c r="F63" s="3" t="s">
        <v>250</v>
      </c>
      <c r="G63" s="3" t="s">
        <v>251</v>
      </c>
      <c r="H63" s="3" t="s">
        <v>263</v>
      </c>
      <c r="I63" s="3" t="s">
        <v>69</v>
      </c>
      <c r="J63" s="3" t="s">
        <v>43</v>
      </c>
      <c r="K63" s="3" t="s">
        <v>42</v>
      </c>
      <c r="L63" s="3" t="s">
        <v>42</v>
      </c>
      <c r="M63" s="3" t="s">
        <v>42</v>
      </c>
      <c r="N63" s="4" t="s">
        <v>309</v>
      </c>
      <c r="O63" s="4" t="s">
        <v>310</v>
      </c>
      <c r="P63" s="5">
        <v>10</v>
      </c>
      <c r="Q63" s="3" t="s">
        <v>83</v>
      </c>
      <c r="R63" s="1" t="s">
        <v>311</v>
      </c>
      <c r="S63" s="4" t="s">
        <v>312</v>
      </c>
      <c r="T63" s="6">
        <v>0</v>
      </c>
      <c r="U63" s="7">
        <v>43831</v>
      </c>
      <c r="V63" s="7">
        <v>44196</v>
      </c>
      <c r="W63" s="3" t="s">
        <v>49</v>
      </c>
      <c r="X63" s="3" t="s">
        <v>108</v>
      </c>
      <c r="Y63" s="5">
        <v>0</v>
      </c>
      <c r="Z63" s="1"/>
      <c r="AA63" s="1"/>
      <c r="AB63" s="6"/>
      <c r="AC63" s="6"/>
      <c r="AD63" s="1"/>
      <c r="AE63" s="8">
        <v>43860.656990740739</v>
      </c>
      <c r="AF63" s="3" t="s">
        <v>109</v>
      </c>
      <c r="AG63" s="3" t="s">
        <v>52</v>
      </c>
      <c r="AH63" s="4" t="s">
        <v>55</v>
      </c>
      <c r="AI63" s="4" t="s">
        <v>54</v>
      </c>
    </row>
    <row r="64" spans="1:35" ht="45" x14ac:dyDescent="0.25">
      <c r="A64" s="2">
        <v>90</v>
      </c>
      <c r="B64" s="3" t="s">
        <v>252</v>
      </c>
      <c r="C64" s="3" t="s">
        <v>80</v>
      </c>
      <c r="D64" s="3" t="s">
        <v>76</v>
      </c>
      <c r="E64" s="3" t="s">
        <v>249</v>
      </c>
      <c r="F64" s="3" t="s">
        <v>250</v>
      </c>
      <c r="G64" s="3" t="s">
        <v>251</v>
      </c>
      <c r="H64" s="3" t="s">
        <v>42</v>
      </c>
      <c r="I64" s="3" t="s">
        <v>41</v>
      </c>
      <c r="J64" s="3" t="s">
        <v>43</v>
      </c>
      <c r="K64" s="3" t="s">
        <v>42</v>
      </c>
      <c r="L64" s="3" t="s">
        <v>42</v>
      </c>
      <c r="M64" s="3" t="s">
        <v>42</v>
      </c>
      <c r="N64" s="4" t="s">
        <v>309</v>
      </c>
      <c r="O64" s="4" t="s">
        <v>313</v>
      </c>
      <c r="P64" s="5">
        <v>100</v>
      </c>
      <c r="Q64" s="3" t="s">
        <v>47</v>
      </c>
      <c r="R64" s="1" t="s">
        <v>314</v>
      </c>
      <c r="S64" s="4" t="s">
        <v>315</v>
      </c>
      <c r="T64" s="6">
        <v>1702000000</v>
      </c>
      <c r="U64" s="7">
        <v>43831</v>
      </c>
      <c r="V64" s="7">
        <v>44196</v>
      </c>
      <c r="W64" s="3" t="s">
        <v>49</v>
      </c>
      <c r="X64" s="3" t="s">
        <v>104</v>
      </c>
      <c r="Y64" s="5">
        <v>0</v>
      </c>
      <c r="Z64" s="1"/>
      <c r="AA64" s="1"/>
      <c r="AB64" s="6"/>
      <c r="AC64" s="6"/>
      <c r="AD64" s="1"/>
      <c r="AE64" s="8">
        <v>43860.585625</v>
      </c>
      <c r="AF64" s="3" t="s">
        <v>109</v>
      </c>
      <c r="AG64" s="3" t="s">
        <v>52</v>
      </c>
      <c r="AH64" s="4" t="s">
        <v>55</v>
      </c>
      <c r="AI64" s="4" t="s">
        <v>54</v>
      </c>
    </row>
    <row r="65" spans="1:35" ht="45" x14ac:dyDescent="0.25">
      <c r="A65" s="2">
        <v>92</v>
      </c>
      <c r="B65" s="3" t="s">
        <v>252</v>
      </c>
      <c r="C65" s="3" t="s">
        <v>80</v>
      </c>
      <c r="D65" s="3" t="s">
        <v>76</v>
      </c>
      <c r="E65" s="3" t="s">
        <v>249</v>
      </c>
      <c r="F65" s="3" t="s">
        <v>250</v>
      </c>
      <c r="G65" s="3" t="s">
        <v>251</v>
      </c>
      <c r="H65" s="3" t="s">
        <v>42</v>
      </c>
      <c r="I65" s="3" t="s">
        <v>41</v>
      </c>
      <c r="J65" s="3" t="s">
        <v>43</v>
      </c>
      <c r="K65" s="3" t="s">
        <v>42</v>
      </c>
      <c r="L65" s="3" t="s">
        <v>42</v>
      </c>
      <c r="M65" s="3" t="s">
        <v>42</v>
      </c>
      <c r="N65" s="4" t="s">
        <v>316</v>
      </c>
      <c r="O65" s="4" t="s">
        <v>317</v>
      </c>
      <c r="P65" s="5">
        <v>100</v>
      </c>
      <c r="Q65" s="3" t="s">
        <v>47</v>
      </c>
      <c r="R65" s="1" t="s">
        <v>318</v>
      </c>
      <c r="S65" s="4" t="s">
        <v>319</v>
      </c>
      <c r="T65" s="6">
        <v>1237000000</v>
      </c>
      <c r="U65" s="7">
        <v>43831</v>
      </c>
      <c r="V65" s="7">
        <v>44196</v>
      </c>
      <c r="W65" s="3" t="s">
        <v>49</v>
      </c>
      <c r="X65" s="3" t="s">
        <v>104</v>
      </c>
      <c r="Y65" s="5">
        <v>0</v>
      </c>
      <c r="Z65" s="1"/>
      <c r="AA65" s="1"/>
      <c r="AB65" s="6"/>
      <c r="AC65" s="6"/>
      <c r="AD65" s="1"/>
      <c r="AE65" s="8">
        <v>43860.584999999999</v>
      </c>
      <c r="AF65" s="3" t="s">
        <v>109</v>
      </c>
      <c r="AG65" s="3" t="s">
        <v>52</v>
      </c>
      <c r="AH65" s="4" t="s">
        <v>55</v>
      </c>
      <c r="AI65" s="4" t="s">
        <v>54</v>
      </c>
    </row>
    <row r="66" spans="1:35" ht="45" x14ac:dyDescent="0.25">
      <c r="A66" s="2">
        <v>94</v>
      </c>
      <c r="B66" s="3" t="s">
        <v>252</v>
      </c>
      <c r="C66" s="3" t="s">
        <v>80</v>
      </c>
      <c r="D66" s="3" t="s">
        <v>76</v>
      </c>
      <c r="E66" s="3" t="s">
        <v>249</v>
      </c>
      <c r="F66" s="3" t="s">
        <v>250</v>
      </c>
      <c r="G66" s="3" t="s">
        <v>251</v>
      </c>
      <c r="H66" s="3" t="s">
        <v>42</v>
      </c>
      <c r="I66" s="3" t="s">
        <v>41</v>
      </c>
      <c r="J66" s="3" t="s">
        <v>43</v>
      </c>
      <c r="K66" s="3" t="s">
        <v>42</v>
      </c>
      <c r="L66" s="3" t="s">
        <v>42</v>
      </c>
      <c r="M66" s="3" t="s">
        <v>42</v>
      </c>
      <c r="N66" s="4" t="s">
        <v>309</v>
      </c>
      <c r="O66" s="4" t="s">
        <v>320</v>
      </c>
      <c r="P66" s="5">
        <v>100</v>
      </c>
      <c r="Q66" s="3" t="s">
        <v>47</v>
      </c>
      <c r="R66" s="1" t="s">
        <v>321</v>
      </c>
      <c r="S66" s="4" t="s">
        <v>319</v>
      </c>
      <c r="T66" s="6">
        <v>465000000</v>
      </c>
      <c r="U66" s="7">
        <v>43831</v>
      </c>
      <c r="V66" s="7">
        <v>44196</v>
      </c>
      <c r="W66" s="3" t="s">
        <v>49</v>
      </c>
      <c r="X66" s="3" t="s">
        <v>104</v>
      </c>
      <c r="Y66" s="5">
        <v>0</v>
      </c>
      <c r="Z66" s="1"/>
      <c r="AA66" s="1"/>
      <c r="AB66" s="6"/>
      <c r="AC66" s="6"/>
      <c r="AD66" s="1"/>
      <c r="AE66" s="8">
        <v>43860.582696759258</v>
      </c>
      <c r="AF66" s="3" t="s">
        <v>109</v>
      </c>
      <c r="AG66" s="3" t="s">
        <v>52</v>
      </c>
      <c r="AH66" s="4" t="s">
        <v>55</v>
      </c>
      <c r="AI66" s="4" t="s">
        <v>54</v>
      </c>
    </row>
    <row r="67" spans="1:35" ht="45" x14ac:dyDescent="0.25">
      <c r="A67" s="2">
        <v>31</v>
      </c>
      <c r="B67" s="3" t="s">
        <v>323</v>
      </c>
      <c r="C67" s="3" t="s">
        <v>40</v>
      </c>
      <c r="D67" s="3" t="s">
        <v>322</v>
      </c>
      <c r="E67" s="3" t="s">
        <v>42</v>
      </c>
      <c r="F67" s="3" t="s">
        <v>177</v>
      </c>
      <c r="G67" s="3" t="s">
        <v>178</v>
      </c>
      <c r="H67" s="3" t="s">
        <v>42</v>
      </c>
      <c r="I67" s="3" t="s">
        <v>324</v>
      </c>
      <c r="J67" s="3" t="s">
        <v>254</v>
      </c>
      <c r="K67" s="3" t="s">
        <v>325</v>
      </c>
      <c r="L67" s="3" t="s">
        <v>327</v>
      </c>
      <c r="M67" s="3" t="s">
        <v>326</v>
      </c>
      <c r="N67" s="4" t="s">
        <v>328</v>
      </c>
      <c r="O67" s="4" t="s">
        <v>329</v>
      </c>
      <c r="P67" s="5">
        <v>3</v>
      </c>
      <c r="Q67" s="3" t="s">
        <v>83</v>
      </c>
      <c r="R67" s="1" t="s">
        <v>330</v>
      </c>
      <c r="S67" s="4"/>
      <c r="T67" s="6">
        <v>2000000000</v>
      </c>
      <c r="U67" s="7">
        <v>43862</v>
      </c>
      <c r="V67" s="7">
        <v>44192</v>
      </c>
      <c r="W67" s="3" t="s">
        <v>49</v>
      </c>
      <c r="X67" s="3" t="s">
        <v>85</v>
      </c>
      <c r="Y67" s="5">
        <v>0</v>
      </c>
      <c r="Z67" s="1"/>
      <c r="AA67" s="1"/>
      <c r="AB67" s="6"/>
      <c r="AC67" s="6"/>
      <c r="AD67" s="1" t="s">
        <v>332</v>
      </c>
      <c r="AE67" s="8">
        <v>43857.678703703707</v>
      </c>
      <c r="AF67" s="3" t="s">
        <v>331</v>
      </c>
      <c r="AG67" s="3" t="s">
        <v>52</v>
      </c>
      <c r="AH67" s="4" t="s">
        <v>55</v>
      </c>
      <c r="AI67" s="4" t="s">
        <v>54</v>
      </c>
    </row>
    <row r="68" spans="1:35" ht="30" x14ac:dyDescent="0.25">
      <c r="A68" s="2">
        <v>32</v>
      </c>
      <c r="B68" s="3" t="s">
        <v>323</v>
      </c>
      <c r="C68" s="3" t="s">
        <v>40</v>
      </c>
      <c r="D68" s="3" t="s">
        <v>322</v>
      </c>
      <c r="E68" s="3" t="s">
        <v>42</v>
      </c>
      <c r="F68" s="3" t="s">
        <v>177</v>
      </c>
      <c r="G68" s="3" t="s">
        <v>178</v>
      </c>
      <c r="H68" s="3" t="s">
        <v>42</v>
      </c>
      <c r="I68" s="3" t="s">
        <v>324</v>
      </c>
      <c r="J68" s="3" t="s">
        <v>254</v>
      </c>
      <c r="K68" s="3" t="s">
        <v>325</v>
      </c>
      <c r="L68" s="3" t="s">
        <v>334</v>
      </c>
      <c r="M68" s="3" t="s">
        <v>333</v>
      </c>
      <c r="N68" s="4" t="s">
        <v>335</v>
      </c>
      <c r="O68" s="4" t="s">
        <v>336</v>
      </c>
      <c r="P68" s="5">
        <v>5</v>
      </c>
      <c r="Q68" s="3" t="s">
        <v>83</v>
      </c>
      <c r="R68" s="1" t="s">
        <v>337</v>
      </c>
      <c r="S68" s="4"/>
      <c r="T68" s="6">
        <v>3100000000</v>
      </c>
      <c r="U68" s="7">
        <v>43862</v>
      </c>
      <c r="V68" s="7">
        <v>44192</v>
      </c>
      <c r="W68" s="3" t="s">
        <v>49</v>
      </c>
      <c r="X68" s="3" t="s">
        <v>85</v>
      </c>
      <c r="Y68" s="5">
        <v>0</v>
      </c>
      <c r="Z68" s="1"/>
      <c r="AA68" s="1"/>
      <c r="AB68" s="6"/>
      <c r="AC68" s="6"/>
      <c r="AD68" s="1" t="s">
        <v>338</v>
      </c>
      <c r="AE68" s="8">
        <v>43857.390543981484</v>
      </c>
      <c r="AF68" s="3" t="s">
        <v>331</v>
      </c>
      <c r="AG68" s="3" t="s">
        <v>52</v>
      </c>
      <c r="AH68" s="4" t="s">
        <v>55</v>
      </c>
      <c r="AI68" s="4" t="s">
        <v>54</v>
      </c>
    </row>
    <row r="69" spans="1:35" x14ac:dyDescent="0.25">
      <c r="A69" s="2">
        <v>33</v>
      </c>
      <c r="B69" s="3" t="s">
        <v>323</v>
      </c>
      <c r="C69" s="3" t="s">
        <v>40</v>
      </c>
      <c r="D69" s="3" t="s">
        <v>322</v>
      </c>
      <c r="E69" s="3" t="s">
        <v>42</v>
      </c>
      <c r="F69" s="3" t="s">
        <v>177</v>
      </c>
      <c r="G69" s="3" t="s">
        <v>178</v>
      </c>
      <c r="H69" s="3" t="s">
        <v>42</v>
      </c>
      <c r="I69" s="3" t="s">
        <v>324</v>
      </c>
      <c r="J69" s="3" t="s">
        <v>254</v>
      </c>
      <c r="K69" s="3" t="s">
        <v>325</v>
      </c>
      <c r="L69" s="3" t="s">
        <v>334</v>
      </c>
      <c r="M69" s="3" t="s">
        <v>339</v>
      </c>
      <c r="N69" s="4" t="s">
        <v>335</v>
      </c>
      <c r="O69" s="4" t="s">
        <v>336</v>
      </c>
      <c r="P69" s="5">
        <v>8</v>
      </c>
      <c r="Q69" s="3" t="s">
        <v>83</v>
      </c>
      <c r="R69" s="1" t="s">
        <v>340</v>
      </c>
      <c r="S69" s="4"/>
      <c r="T69" s="6">
        <v>7192156079</v>
      </c>
      <c r="U69" s="7">
        <v>43864</v>
      </c>
      <c r="V69" s="7">
        <v>44192</v>
      </c>
      <c r="W69" s="3" t="s">
        <v>49</v>
      </c>
      <c r="X69" s="3" t="s">
        <v>85</v>
      </c>
      <c r="Y69" s="5">
        <v>0</v>
      </c>
      <c r="Z69" s="1"/>
      <c r="AA69" s="1"/>
      <c r="AB69" s="6"/>
      <c r="AC69" s="6"/>
      <c r="AD69" s="1" t="s">
        <v>341</v>
      </c>
      <c r="AE69" s="8">
        <v>43857.671423611115</v>
      </c>
      <c r="AF69" s="3" t="s">
        <v>331</v>
      </c>
      <c r="AG69" s="3" t="s">
        <v>52</v>
      </c>
      <c r="AH69" s="4" t="s">
        <v>55</v>
      </c>
      <c r="AI69" s="4" t="s">
        <v>54</v>
      </c>
    </row>
    <row r="70" spans="1:35" ht="30" x14ac:dyDescent="0.25">
      <c r="A70" s="2">
        <v>34</v>
      </c>
      <c r="B70" s="3" t="s">
        <v>323</v>
      </c>
      <c r="C70" s="3" t="s">
        <v>40</v>
      </c>
      <c r="D70" s="3" t="s">
        <v>322</v>
      </c>
      <c r="E70" s="3" t="s">
        <v>42</v>
      </c>
      <c r="F70" s="3" t="s">
        <v>177</v>
      </c>
      <c r="G70" s="3" t="s">
        <v>178</v>
      </c>
      <c r="H70" s="3" t="s">
        <v>42</v>
      </c>
      <c r="I70" s="3" t="s">
        <v>324</v>
      </c>
      <c r="J70" s="3" t="s">
        <v>254</v>
      </c>
      <c r="K70" s="3" t="s">
        <v>325</v>
      </c>
      <c r="L70" s="3" t="s">
        <v>343</v>
      </c>
      <c r="M70" s="3" t="s">
        <v>342</v>
      </c>
      <c r="N70" s="4" t="s">
        <v>344</v>
      </c>
      <c r="O70" s="4" t="s">
        <v>345</v>
      </c>
      <c r="P70" s="5">
        <v>4</v>
      </c>
      <c r="Q70" s="3" t="s">
        <v>83</v>
      </c>
      <c r="R70" s="1" t="s">
        <v>346</v>
      </c>
      <c r="S70" s="4"/>
      <c r="T70" s="6">
        <v>3285260860</v>
      </c>
      <c r="U70" s="7">
        <v>43864</v>
      </c>
      <c r="V70" s="7">
        <v>44192</v>
      </c>
      <c r="W70" s="3" t="s">
        <v>49</v>
      </c>
      <c r="X70" s="3" t="s">
        <v>85</v>
      </c>
      <c r="Y70" s="5">
        <v>0</v>
      </c>
      <c r="Z70" s="1"/>
      <c r="AA70" s="1"/>
      <c r="AB70" s="6"/>
      <c r="AC70" s="6"/>
      <c r="AD70" s="1" t="s">
        <v>347</v>
      </c>
      <c r="AE70" s="8">
        <v>43857.675636574073</v>
      </c>
      <c r="AF70" s="3" t="s">
        <v>331</v>
      </c>
      <c r="AG70" s="3" t="s">
        <v>52</v>
      </c>
      <c r="AH70" s="4" t="s">
        <v>55</v>
      </c>
      <c r="AI70" s="4" t="s">
        <v>54</v>
      </c>
    </row>
    <row r="71" spans="1:35" ht="30" x14ac:dyDescent="0.25">
      <c r="A71" s="2">
        <v>35</v>
      </c>
      <c r="B71" s="3" t="s">
        <v>323</v>
      </c>
      <c r="C71" s="3" t="s">
        <v>40</v>
      </c>
      <c r="D71" s="3" t="s">
        <v>322</v>
      </c>
      <c r="E71" s="3" t="s">
        <v>42</v>
      </c>
      <c r="F71" s="3" t="s">
        <v>177</v>
      </c>
      <c r="G71" s="3" t="s">
        <v>178</v>
      </c>
      <c r="H71" s="3" t="s">
        <v>42</v>
      </c>
      <c r="I71" s="3" t="s">
        <v>324</v>
      </c>
      <c r="J71" s="3" t="s">
        <v>254</v>
      </c>
      <c r="K71" s="3" t="s">
        <v>325</v>
      </c>
      <c r="L71" s="3" t="s">
        <v>343</v>
      </c>
      <c r="M71" s="3" t="s">
        <v>348</v>
      </c>
      <c r="N71" s="4" t="s">
        <v>344</v>
      </c>
      <c r="O71" s="4" t="s">
        <v>345</v>
      </c>
      <c r="P71" s="5">
        <v>2</v>
      </c>
      <c r="Q71" s="3" t="s">
        <v>83</v>
      </c>
      <c r="R71" s="1" t="s">
        <v>349</v>
      </c>
      <c r="S71" s="4"/>
      <c r="T71" s="6">
        <v>3400000000</v>
      </c>
      <c r="U71" s="7">
        <v>43918</v>
      </c>
      <c r="V71" s="7">
        <v>44196</v>
      </c>
      <c r="W71" s="3" t="s">
        <v>49</v>
      </c>
      <c r="X71" s="3" t="s">
        <v>85</v>
      </c>
      <c r="Y71" s="5">
        <v>0</v>
      </c>
      <c r="Z71" s="1"/>
      <c r="AA71" s="1"/>
      <c r="AB71" s="6"/>
      <c r="AC71" s="6"/>
      <c r="AD71" s="1" t="s">
        <v>350</v>
      </c>
      <c r="AE71" s="8">
        <v>43857.680104166669</v>
      </c>
      <c r="AF71" s="3" t="s">
        <v>331</v>
      </c>
      <c r="AG71" s="3" t="s">
        <v>52</v>
      </c>
      <c r="AH71" s="4" t="s">
        <v>55</v>
      </c>
      <c r="AI71" s="4" t="s">
        <v>54</v>
      </c>
    </row>
    <row r="72" spans="1:35" ht="45" x14ac:dyDescent="0.25">
      <c r="A72" s="2">
        <v>36</v>
      </c>
      <c r="B72" s="3" t="s">
        <v>323</v>
      </c>
      <c r="C72" s="3" t="s">
        <v>40</v>
      </c>
      <c r="D72" s="3" t="s">
        <v>322</v>
      </c>
      <c r="E72" s="3" t="s">
        <v>42</v>
      </c>
      <c r="F72" s="3" t="s">
        <v>177</v>
      </c>
      <c r="G72" s="3" t="s">
        <v>178</v>
      </c>
      <c r="H72" s="3" t="s">
        <v>42</v>
      </c>
      <c r="I72" s="3" t="s">
        <v>351</v>
      </c>
      <c r="J72" s="3" t="s">
        <v>59</v>
      </c>
      <c r="K72" s="3" t="s">
        <v>42</v>
      </c>
      <c r="L72" s="3" t="s">
        <v>42</v>
      </c>
      <c r="M72" s="3" t="s">
        <v>42</v>
      </c>
      <c r="N72" s="4" t="s">
        <v>352</v>
      </c>
      <c r="O72" s="4" t="s">
        <v>353</v>
      </c>
      <c r="P72" s="5">
        <v>80</v>
      </c>
      <c r="Q72" s="3" t="s">
        <v>47</v>
      </c>
      <c r="R72" s="1" t="s">
        <v>354</v>
      </c>
      <c r="S72" s="4"/>
      <c r="T72" s="6">
        <v>0</v>
      </c>
      <c r="U72" s="7">
        <v>43833</v>
      </c>
      <c r="V72" s="7">
        <v>44196</v>
      </c>
      <c r="W72" s="3" t="s">
        <v>49</v>
      </c>
      <c r="X72" s="3" t="s">
        <v>104</v>
      </c>
      <c r="Y72" s="5">
        <v>76.900000000000006</v>
      </c>
      <c r="Z72" s="1"/>
      <c r="AA72" s="1"/>
      <c r="AB72" s="6"/>
      <c r="AC72" s="6"/>
      <c r="AD72" s="1" t="s">
        <v>355</v>
      </c>
      <c r="AE72" s="8">
        <v>43857.68854166667</v>
      </c>
      <c r="AF72" s="3" t="s">
        <v>331</v>
      </c>
      <c r="AG72" s="3" t="s">
        <v>52</v>
      </c>
      <c r="AH72" s="4" t="s">
        <v>55</v>
      </c>
      <c r="AI72" s="4" t="s">
        <v>54</v>
      </c>
    </row>
    <row r="73" spans="1:35" ht="60" x14ac:dyDescent="0.25">
      <c r="A73" s="2">
        <v>37</v>
      </c>
      <c r="B73" s="3" t="s">
        <v>323</v>
      </c>
      <c r="C73" s="3" t="s">
        <v>40</v>
      </c>
      <c r="D73" s="3" t="s">
        <v>322</v>
      </c>
      <c r="E73" s="3" t="s">
        <v>42</v>
      </c>
      <c r="F73" s="3" t="s">
        <v>177</v>
      </c>
      <c r="G73" s="3" t="s">
        <v>178</v>
      </c>
      <c r="H73" s="3" t="s">
        <v>42</v>
      </c>
      <c r="I73" s="3" t="s">
        <v>69</v>
      </c>
      <c r="J73" s="3" t="s">
        <v>59</v>
      </c>
      <c r="K73" s="3" t="s">
        <v>42</v>
      </c>
      <c r="L73" s="3" t="s">
        <v>42</v>
      </c>
      <c r="M73" s="3" t="s">
        <v>42</v>
      </c>
      <c r="N73" s="4" t="s">
        <v>356</v>
      </c>
      <c r="O73" s="4" t="s">
        <v>357</v>
      </c>
      <c r="P73" s="5">
        <v>80</v>
      </c>
      <c r="Q73" s="3" t="s">
        <v>47</v>
      </c>
      <c r="R73" s="1" t="s">
        <v>358</v>
      </c>
      <c r="S73" s="4"/>
      <c r="T73" s="6">
        <v>0</v>
      </c>
      <c r="U73" s="7">
        <v>43922</v>
      </c>
      <c r="V73" s="7">
        <v>44177</v>
      </c>
      <c r="W73" s="3" t="s">
        <v>49</v>
      </c>
      <c r="X73" s="3" t="s">
        <v>104</v>
      </c>
      <c r="Y73" s="5">
        <v>75.2</v>
      </c>
      <c r="Z73" s="1"/>
      <c r="AA73" s="1"/>
      <c r="AB73" s="6"/>
      <c r="AC73" s="6"/>
      <c r="AD73" s="1" t="s">
        <v>359</v>
      </c>
      <c r="AE73" s="8">
        <v>43857.690694444442</v>
      </c>
      <c r="AF73" s="3" t="s">
        <v>331</v>
      </c>
      <c r="AG73" s="3" t="s">
        <v>52</v>
      </c>
      <c r="AH73" s="4" t="s">
        <v>55</v>
      </c>
      <c r="AI73" s="4" t="s">
        <v>54</v>
      </c>
    </row>
    <row r="74" spans="1:35" ht="30" x14ac:dyDescent="0.25">
      <c r="A74" s="2">
        <v>38</v>
      </c>
      <c r="B74" s="3" t="s">
        <v>323</v>
      </c>
      <c r="C74" s="3" t="s">
        <v>80</v>
      </c>
      <c r="D74" s="3" t="s">
        <v>322</v>
      </c>
      <c r="E74" s="3" t="s">
        <v>42</v>
      </c>
      <c r="F74" s="3" t="s">
        <v>177</v>
      </c>
      <c r="G74" s="3" t="s">
        <v>178</v>
      </c>
      <c r="H74" s="3" t="s">
        <v>42</v>
      </c>
      <c r="I74" s="3" t="s">
        <v>69</v>
      </c>
      <c r="J74" s="3" t="s">
        <v>254</v>
      </c>
      <c r="K74" s="3" t="s">
        <v>42</v>
      </c>
      <c r="L74" s="3" t="s">
        <v>42</v>
      </c>
      <c r="M74" s="3" t="s">
        <v>42</v>
      </c>
      <c r="N74" s="4" t="s">
        <v>360</v>
      </c>
      <c r="O74" s="4" t="s">
        <v>182</v>
      </c>
      <c r="P74" s="5">
        <v>90</v>
      </c>
      <c r="Q74" s="3" t="s">
        <v>47</v>
      </c>
      <c r="R74" s="1" t="s">
        <v>361</v>
      </c>
      <c r="S74" s="4"/>
      <c r="T74" s="6">
        <v>0</v>
      </c>
      <c r="U74" s="7">
        <v>43922</v>
      </c>
      <c r="V74" s="7">
        <v>44196</v>
      </c>
      <c r="W74" s="3" t="s">
        <v>49</v>
      </c>
      <c r="X74" s="3" t="s">
        <v>104</v>
      </c>
      <c r="Y74" s="5">
        <v>0</v>
      </c>
      <c r="Z74" s="1"/>
      <c r="AA74" s="1"/>
      <c r="AB74" s="6"/>
      <c r="AC74" s="6"/>
      <c r="AD74" s="1" t="s">
        <v>341</v>
      </c>
      <c r="AE74" s="8">
        <v>43857.691400462965</v>
      </c>
      <c r="AF74" s="3" t="s">
        <v>331</v>
      </c>
      <c r="AG74" s="3" t="s">
        <v>52</v>
      </c>
      <c r="AH74" s="4" t="s">
        <v>55</v>
      </c>
      <c r="AI74" s="4" t="s">
        <v>54</v>
      </c>
    </row>
    <row r="75" spans="1:35" ht="30" x14ac:dyDescent="0.25">
      <c r="A75" s="2">
        <v>39</v>
      </c>
      <c r="B75" s="3" t="s">
        <v>323</v>
      </c>
      <c r="C75" s="3" t="s">
        <v>40</v>
      </c>
      <c r="D75" s="3" t="s">
        <v>322</v>
      </c>
      <c r="E75" s="3" t="s">
        <v>42</v>
      </c>
      <c r="F75" s="3" t="s">
        <v>177</v>
      </c>
      <c r="G75" s="3" t="s">
        <v>178</v>
      </c>
      <c r="H75" s="3" t="s">
        <v>42</v>
      </c>
      <c r="I75" s="3" t="s">
        <v>324</v>
      </c>
      <c r="J75" s="3" t="s">
        <v>59</v>
      </c>
      <c r="K75" s="3" t="s">
        <v>42</v>
      </c>
      <c r="L75" s="3" t="s">
        <v>42</v>
      </c>
      <c r="M75" s="3" t="s">
        <v>42</v>
      </c>
      <c r="N75" s="4" t="s">
        <v>362</v>
      </c>
      <c r="O75" s="4" t="s">
        <v>363</v>
      </c>
      <c r="P75" s="5">
        <v>98.5</v>
      </c>
      <c r="Q75" s="3" t="s">
        <v>47</v>
      </c>
      <c r="R75" s="1" t="s">
        <v>364</v>
      </c>
      <c r="S75" s="4"/>
      <c r="T75" s="6">
        <v>14474000000</v>
      </c>
      <c r="U75" s="7">
        <v>43862</v>
      </c>
      <c r="V75" s="7">
        <v>44196</v>
      </c>
      <c r="W75" s="3" t="s">
        <v>63</v>
      </c>
      <c r="X75" s="3" t="s">
        <v>85</v>
      </c>
      <c r="Y75" s="5">
        <v>0</v>
      </c>
      <c r="Z75" s="1"/>
      <c r="AA75" s="1"/>
      <c r="AB75" s="6"/>
      <c r="AC75" s="6"/>
      <c r="AD75" s="1" t="s">
        <v>365</v>
      </c>
      <c r="AE75" s="8">
        <v>43857.686747685184</v>
      </c>
      <c r="AF75" s="3" t="s">
        <v>331</v>
      </c>
      <c r="AG75" s="3" t="s">
        <v>52</v>
      </c>
      <c r="AH75" s="4" t="s">
        <v>55</v>
      </c>
      <c r="AI75" s="4" t="s">
        <v>54</v>
      </c>
    </row>
    <row r="76" spans="1:35" x14ac:dyDescent="0.25">
      <c r="A76" s="2">
        <v>40</v>
      </c>
      <c r="B76" s="3" t="s">
        <v>323</v>
      </c>
      <c r="C76" s="3" t="s">
        <v>40</v>
      </c>
      <c r="D76" s="3" t="s">
        <v>322</v>
      </c>
      <c r="E76" s="3" t="s">
        <v>42</v>
      </c>
      <c r="F76" s="3" t="s">
        <v>177</v>
      </c>
      <c r="G76" s="3" t="s">
        <v>178</v>
      </c>
      <c r="H76" s="3" t="s">
        <v>42</v>
      </c>
      <c r="I76" s="3" t="s">
        <v>324</v>
      </c>
      <c r="J76" s="3" t="s">
        <v>59</v>
      </c>
      <c r="K76" s="3" t="s">
        <v>42</v>
      </c>
      <c r="L76" s="3" t="s">
        <v>42</v>
      </c>
      <c r="M76" s="3" t="s">
        <v>42</v>
      </c>
      <c r="N76" s="4" t="s">
        <v>366</v>
      </c>
      <c r="O76" s="4" t="s">
        <v>367</v>
      </c>
      <c r="P76" s="5">
        <v>98.5</v>
      </c>
      <c r="Q76" s="3" t="s">
        <v>47</v>
      </c>
      <c r="R76" s="1" t="s">
        <v>368</v>
      </c>
      <c r="S76" s="4"/>
      <c r="T76" s="6">
        <v>1461000000</v>
      </c>
      <c r="U76" s="7">
        <v>43864</v>
      </c>
      <c r="V76" s="7">
        <v>44196</v>
      </c>
      <c r="W76" s="3" t="s">
        <v>63</v>
      </c>
      <c r="X76" s="3" t="s">
        <v>85</v>
      </c>
      <c r="Y76" s="5">
        <v>0</v>
      </c>
      <c r="Z76" s="1"/>
      <c r="AA76" s="1"/>
      <c r="AB76" s="6"/>
      <c r="AC76" s="6"/>
      <c r="AD76" s="1" t="s">
        <v>369</v>
      </c>
      <c r="AE76" s="8">
        <v>43857.687743055554</v>
      </c>
      <c r="AF76" s="3" t="s">
        <v>331</v>
      </c>
      <c r="AG76" s="3" t="s">
        <v>52</v>
      </c>
      <c r="AH76" s="4" t="s">
        <v>55</v>
      </c>
      <c r="AI76" s="4" t="s">
        <v>54</v>
      </c>
    </row>
    <row r="77" spans="1:35" ht="45" x14ac:dyDescent="0.25">
      <c r="A77" s="2">
        <v>43</v>
      </c>
      <c r="B77" s="3" t="s">
        <v>373</v>
      </c>
      <c r="C77" s="3" t="s">
        <v>80</v>
      </c>
      <c r="D77" s="3" t="s">
        <v>370</v>
      </c>
      <c r="E77" s="3" t="s">
        <v>371</v>
      </c>
      <c r="F77" s="3" t="s">
        <v>67</v>
      </c>
      <c r="G77" s="3" t="s">
        <v>372</v>
      </c>
      <c r="H77" s="3" t="s">
        <v>375</v>
      </c>
      <c r="I77" s="3" t="s">
        <v>69</v>
      </c>
      <c r="J77" s="3" t="s">
        <v>59</v>
      </c>
      <c r="K77" s="3" t="s">
        <v>42</v>
      </c>
      <c r="L77" s="3" t="s">
        <v>42</v>
      </c>
      <c r="M77" s="3" t="s">
        <v>42</v>
      </c>
      <c r="N77" s="4" t="s">
        <v>374</v>
      </c>
      <c r="O77" s="4" t="s">
        <v>376</v>
      </c>
      <c r="P77" s="5">
        <v>10</v>
      </c>
      <c r="Q77" s="3" t="s">
        <v>83</v>
      </c>
      <c r="R77" s="1" t="s">
        <v>377</v>
      </c>
      <c r="S77" s="4" t="s">
        <v>379</v>
      </c>
      <c r="T77" s="6">
        <v>4000000000</v>
      </c>
      <c r="U77" s="7">
        <v>43983</v>
      </c>
      <c r="V77" s="7">
        <v>44196</v>
      </c>
      <c r="W77" s="3" t="s">
        <v>49</v>
      </c>
      <c r="X77" s="3" t="s">
        <v>104</v>
      </c>
      <c r="Y77" s="5">
        <v>0</v>
      </c>
      <c r="Z77" s="1"/>
      <c r="AA77" s="1"/>
      <c r="AB77" s="6">
        <v>0</v>
      </c>
      <c r="AC77" s="6">
        <v>0</v>
      </c>
      <c r="AD77" s="1"/>
      <c r="AE77" s="8">
        <v>43858.442199074074</v>
      </c>
      <c r="AF77" s="3" t="s">
        <v>378</v>
      </c>
      <c r="AG77" s="3" t="s">
        <v>52</v>
      </c>
      <c r="AH77" s="4" t="s">
        <v>55</v>
      </c>
      <c r="AI77" s="4" t="s">
        <v>54</v>
      </c>
    </row>
    <row r="78" spans="1:35" ht="30" x14ac:dyDescent="0.25">
      <c r="A78" s="2">
        <v>49</v>
      </c>
      <c r="B78" s="3" t="s">
        <v>373</v>
      </c>
      <c r="C78" s="3" t="s">
        <v>80</v>
      </c>
      <c r="D78" s="3" t="s">
        <v>370</v>
      </c>
      <c r="E78" s="3" t="s">
        <v>380</v>
      </c>
      <c r="F78" s="3" t="s">
        <v>67</v>
      </c>
      <c r="G78" s="3" t="s">
        <v>372</v>
      </c>
      <c r="H78" s="3" t="s">
        <v>375</v>
      </c>
      <c r="I78" s="3" t="s">
        <v>69</v>
      </c>
      <c r="J78" s="3" t="s">
        <v>254</v>
      </c>
      <c r="K78" s="3" t="s">
        <v>381</v>
      </c>
      <c r="L78" s="3" t="s">
        <v>383</v>
      </c>
      <c r="M78" s="3" t="s">
        <v>382</v>
      </c>
      <c r="N78" s="4" t="s">
        <v>384</v>
      </c>
      <c r="O78" s="4" t="s">
        <v>385</v>
      </c>
      <c r="P78" s="5">
        <v>3</v>
      </c>
      <c r="Q78" s="3" t="s">
        <v>83</v>
      </c>
      <c r="R78" s="1" t="s">
        <v>386</v>
      </c>
      <c r="S78" s="4" t="s">
        <v>388</v>
      </c>
      <c r="T78" s="6">
        <v>40000000000</v>
      </c>
      <c r="U78" s="7">
        <v>43983</v>
      </c>
      <c r="V78" s="7">
        <v>44196</v>
      </c>
      <c r="W78" s="3" t="s">
        <v>63</v>
      </c>
      <c r="X78" s="3" t="s">
        <v>50</v>
      </c>
      <c r="Y78" s="5">
        <v>0</v>
      </c>
      <c r="Z78" s="1"/>
      <c r="AA78" s="1"/>
      <c r="AB78" s="6">
        <v>0</v>
      </c>
      <c r="AC78" s="6">
        <v>0</v>
      </c>
      <c r="AD78" s="1"/>
      <c r="AE78" s="8">
        <v>43859.36278935185</v>
      </c>
      <c r="AF78" s="3" t="s">
        <v>387</v>
      </c>
      <c r="AG78" s="3" t="s">
        <v>52</v>
      </c>
      <c r="AH78" s="4" t="s">
        <v>55</v>
      </c>
      <c r="AI78" s="4" t="s">
        <v>54</v>
      </c>
    </row>
    <row r="79" spans="1:35" ht="30" x14ac:dyDescent="0.25">
      <c r="A79" s="2">
        <v>62</v>
      </c>
      <c r="B79" s="3" t="s">
        <v>373</v>
      </c>
      <c r="C79" s="3" t="s">
        <v>80</v>
      </c>
      <c r="D79" s="3" t="s">
        <v>370</v>
      </c>
      <c r="E79" s="3" t="s">
        <v>380</v>
      </c>
      <c r="F79" s="3" t="s">
        <v>67</v>
      </c>
      <c r="G79" s="3" t="s">
        <v>372</v>
      </c>
      <c r="H79" s="3" t="s">
        <v>390</v>
      </c>
      <c r="I79" s="3" t="s">
        <v>69</v>
      </c>
      <c r="J79" s="3" t="s">
        <v>254</v>
      </c>
      <c r="K79" s="3" t="s">
        <v>381</v>
      </c>
      <c r="L79" s="3" t="s">
        <v>383</v>
      </c>
      <c r="M79" s="3" t="s">
        <v>389</v>
      </c>
      <c r="N79" s="4" t="s">
        <v>384</v>
      </c>
      <c r="O79" s="4" t="s">
        <v>391</v>
      </c>
      <c r="P79" s="5">
        <v>15</v>
      </c>
      <c r="Q79" s="3" t="s">
        <v>73</v>
      </c>
      <c r="R79" s="1" t="s">
        <v>392</v>
      </c>
      <c r="S79" s="4" t="s">
        <v>393</v>
      </c>
      <c r="T79" s="6">
        <v>2600000000</v>
      </c>
      <c r="U79" s="7">
        <v>43871</v>
      </c>
      <c r="V79" s="7">
        <v>44196</v>
      </c>
      <c r="W79" s="3" t="s">
        <v>49</v>
      </c>
      <c r="X79" s="3" t="s">
        <v>50</v>
      </c>
      <c r="Y79" s="5">
        <v>0</v>
      </c>
      <c r="Z79" s="1"/>
      <c r="AA79" s="1"/>
      <c r="AB79" s="6">
        <v>0</v>
      </c>
      <c r="AC79" s="6">
        <v>0</v>
      </c>
      <c r="AD79" s="1"/>
      <c r="AE79" s="8">
        <v>43859.366585648146</v>
      </c>
      <c r="AF79" s="3" t="s">
        <v>387</v>
      </c>
      <c r="AG79" s="3" t="s">
        <v>52</v>
      </c>
      <c r="AH79" s="4" t="s">
        <v>55</v>
      </c>
      <c r="AI79" s="4" t="s">
        <v>54</v>
      </c>
    </row>
    <row r="80" spans="1:35" ht="30" x14ac:dyDescent="0.25">
      <c r="A80" s="2">
        <v>63</v>
      </c>
      <c r="B80" s="3" t="s">
        <v>373</v>
      </c>
      <c r="C80" s="3" t="s">
        <v>80</v>
      </c>
      <c r="D80" s="3" t="s">
        <v>370</v>
      </c>
      <c r="E80" s="3" t="s">
        <v>380</v>
      </c>
      <c r="F80" s="3" t="s">
        <v>67</v>
      </c>
      <c r="G80" s="3" t="s">
        <v>372</v>
      </c>
      <c r="H80" s="3" t="s">
        <v>375</v>
      </c>
      <c r="I80" s="3" t="s">
        <v>69</v>
      </c>
      <c r="J80" s="3" t="s">
        <v>254</v>
      </c>
      <c r="K80" s="3" t="s">
        <v>381</v>
      </c>
      <c r="L80" s="3" t="s">
        <v>283</v>
      </c>
      <c r="M80" s="3" t="s">
        <v>394</v>
      </c>
      <c r="N80" s="4" t="s">
        <v>395</v>
      </c>
      <c r="O80" s="4" t="s">
        <v>396</v>
      </c>
      <c r="P80" s="5">
        <v>4</v>
      </c>
      <c r="Q80" s="3" t="s">
        <v>73</v>
      </c>
      <c r="R80" s="1" t="s">
        <v>397</v>
      </c>
      <c r="S80" s="4" t="s">
        <v>398</v>
      </c>
      <c r="T80" s="6">
        <v>156150000000</v>
      </c>
      <c r="U80" s="7">
        <v>43983</v>
      </c>
      <c r="V80" s="7">
        <v>44196</v>
      </c>
      <c r="W80" s="3" t="s">
        <v>49</v>
      </c>
      <c r="X80" s="3" t="s">
        <v>50</v>
      </c>
      <c r="Y80" s="5">
        <v>0</v>
      </c>
      <c r="Z80" s="1"/>
      <c r="AA80" s="1"/>
      <c r="AB80" s="6">
        <v>0</v>
      </c>
      <c r="AC80" s="6">
        <v>0</v>
      </c>
      <c r="AD80" s="1"/>
      <c r="AE80" s="8">
        <v>43859.367881944447</v>
      </c>
      <c r="AF80" s="3" t="s">
        <v>387</v>
      </c>
      <c r="AG80" s="3" t="s">
        <v>52</v>
      </c>
      <c r="AH80" s="4" t="s">
        <v>55</v>
      </c>
      <c r="AI80" s="4" t="s">
        <v>54</v>
      </c>
    </row>
    <row r="81" spans="1:35" ht="30" x14ac:dyDescent="0.25">
      <c r="A81" s="2">
        <v>64</v>
      </c>
      <c r="B81" s="3" t="s">
        <v>373</v>
      </c>
      <c r="C81" s="3" t="s">
        <v>80</v>
      </c>
      <c r="D81" s="3" t="s">
        <v>370</v>
      </c>
      <c r="E81" s="3" t="s">
        <v>380</v>
      </c>
      <c r="F81" s="3" t="s">
        <v>67</v>
      </c>
      <c r="G81" s="3" t="s">
        <v>372</v>
      </c>
      <c r="H81" s="3" t="s">
        <v>375</v>
      </c>
      <c r="I81" s="3" t="s">
        <v>69</v>
      </c>
      <c r="J81" s="3" t="s">
        <v>254</v>
      </c>
      <c r="K81" s="3" t="s">
        <v>381</v>
      </c>
      <c r="L81" s="3" t="s">
        <v>283</v>
      </c>
      <c r="M81" s="3" t="s">
        <v>399</v>
      </c>
      <c r="N81" s="4" t="s">
        <v>400</v>
      </c>
      <c r="O81" s="4" t="s">
        <v>401</v>
      </c>
      <c r="P81" s="5">
        <v>1</v>
      </c>
      <c r="Q81" s="3" t="s">
        <v>73</v>
      </c>
      <c r="R81" s="1" t="s">
        <v>402</v>
      </c>
      <c r="S81" s="4" t="s">
        <v>403</v>
      </c>
      <c r="T81" s="6">
        <v>20000000000</v>
      </c>
      <c r="U81" s="7">
        <v>43983</v>
      </c>
      <c r="V81" s="7">
        <v>44196</v>
      </c>
      <c r="W81" s="3" t="s">
        <v>49</v>
      </c>
      <c r="X81" s="3" t="s">
        <v>50</v>
      </c>
      <c r="Y81" s="5">
        <v>0</v>
      </c>
      <c r="Z81" s="1"/>
      <c r="AA81" s="1"/>
      <c r="AB81" s="6">
        <v>0</v>
      </c>
      <c r="AC81" s="6">
        <v>0</v>
      </c>
      <c r="AD81" s="1"/>
      <c r="AE81" s="8">
        <v>43859.368819444448</v>
      </c>
      <c r="AF81" s="3" t="s">
        <v>387</v>
      </c>
      <c r="AG81" s="3" t="s">
        <v>52</v>
      </c>
      <c r="AH81" s="4" t="s">
        <v>55</v>
      </c>
      <c r="AI81" s="4" t="s">
        <v>54</v>
      </c>
    </row>
    <row r="82" spans="1:35" ht="60" x14ac:dyDescent="0.25">
      <c r="A82" s="2">
        <v>46</v>
      </c>
      <c r="B82" s="3" t="s">
        <v>404</v>
      </c>
      <c r="C82" s="3" t="s">
        <v>180</v>
      </c>
      <c r="D82" s="3" t="s">
        <v>35</v>
      </c>
      <c r="E82" s="3" t="s">
        <v>42</v>
      </c>
      <c r="F82" s="3" t="s">
        <v>37</v>
      </c>
      <c r="G82" s="3" t="s">
        <v>251</v>
      </c>
      <c r="H82" s="3" t="s">
        <v>42</v>
      </c>
      <c r="I82" s="3" t="s">
        <v>217</v>
      </c>
      <c r="J82" s="3" t="s">
        <v>43</v>
      </c>
      <c r="K82" s="3" t="s">
        <v>42</v>
      </c>
      <c r="L82" s="3" t="s">
        <v>42</v>
      </c>
      <c r="M82" s="3" t="s">
        <v>42</v>
      </c>
      <c r="N82" s="4" t="s">
        <v>405</v>
      </c>
      <c r="O82" s="4" t="s">
        <v>406</v>
      </c>
      <c r="P82" s="5">
        <v>100</v>
      </c>
      <c r="Q82" s="3" t="s">
        <v>47</v>
      </c>
      <c r="R82" s="1" t="s">
        <v>407</v>
      </c>
      <c r="S82" s="4" t="s">
        <v>409</v>
      </c>
      <c r="T82" s="6">
        <v>0</v>
      </c>
      <c r="U82" s="7">
        <v>43832</v>
      </c>
      <c r="V82" s="7">
        <v>44196</v>
      </c>
      <c r="W82" s="3" t="s">
        <v>63</v>
      </c>
      <c r="X82" s="3" t="s">
        <v>135</v>
      </c>
      <c r="Y82" s="5">
        <v>0</v>
      </c>
      <c r="Z82" s="1"/>
      <c r="AA82" s="1"/>
      <c r="AB82" s="6">
        <v>0</v>
      </c>
      <c r="AC82" s="6">
        <v>0</v>
      </c>
      <c r="AD82" s="1"/>
      <c r="AE82" s="8">
        <v>43859.359976851854</v>
      </c>
      <c r="AF82" s="3" t="s">
        <v>408</v>
      </c>
      <c r="AG82" s="3" t="s">
        <v>52</v>
      </c>
      <c r="AH82" s="4" t="s">
        <v>55</v>
      </c>
      <c r="AI82" s="4" t="s">
        <v>54</v>
      </c>
    </row>
    <row r="83" spans="1:35" ht="30" x14ac:dyDescent="0.25">
      <c r="A83" s="2">
        <v>50</v>
      </c>
      <c r="B83" s="3" t="s">
        <v>404</v>
      </c>
      <c r="C83" s="3" t="s">
        <v>180</v>
      </c>
      <c r="D83" s="3" t="s">
        <v>35</v>
      </c>
      <c r="E83" s="3" t="s">
        <v>42</v>
      </c>
      <c r="F83" s="3" t="s">
        <v>177</v>
      </c>
      <c r="G83" s="3" t="s">
        <v>38</v>
      </c>
      <c r="H83" s="3" t="s">
        <v>42</v>
      </c>
      <c r="I83" s="3" t="s">
        <v>217</v>
      </c>
      <c r="J83" s="3" t="s">
        <v>43</v>
      </c>
      <c r="K83" s="3" t="s">
        <v>42</v>
      </c>
      <c r="L83" s="3" t="s">
        <v>42</v>
      </c>
      <c r="M83" s="3" t="s">
        <v>42</v>
      </c>
      <c r="N83" s="4" t="s">
        <v>410</v>
      </c>
      <c r="O83" s="4" t="s">
        <v>411</v>
      </c>
      <c r="P83" s="5">
        <v>1</v>
      </c>
      <c r="Q83" s="3" t="s">
        <v>73</v>
      </c>
      <c r="R83" s="1" t="s">
        <v>412</v>
      </c>
      <c r="S83" s="4" t="s">
        <v>413</v>
      </c>
      <c r="T83" s="6">
        <v>137000000</v>
      </c>
      <c r="U83" s="7">
        <v>43832</v>
      </c>
      <c r="V83" s="7">
        <v>44196</v>
      </c>
      <c r="W83" s="3" t="s">
        <v>63</v>
      </c>
      <c r="X83" s="3" t="s">
        <v>75</v>
      </c>
      <c r="Y83" s="5">
        <v>0</v>
      </c>
      <c r="Z83" s="1"/>
      <c r="AA83" s="1"/>
      <c r="AB83" s="6"/>
      <c r="AC83" s="6"/>
      <c r="AD83" s="1"/>
      <c r="AE83" s="8">
        <v>43859.381666666668</v>
      </c>
      <c r="AF83" s="3" t="s">
        <v>408</v>
      </c>
      <c r="AG83" s="3" t="s">
        <v>52</v>
      </c>
      <c r="AH83" s="4" t="s">
        <v>55</v>
      </c>
      <c r="AI83" s="4" t="s">
        <v>54</v>
      </c>
    </row>
    <row r="84" spans="1:35" ht="30" x14ac:dyDescent="0.25">
      <c r="A84" s="2">
        <v>51</v>
      </c>
      <c r="B84" s="3" t="s">
        <v>404</v>
      </c>
      <c r="C84" s="3" t="s">
        <v>180</v>
      </c>
      <c r="D84" s="3" t="s">
        <v>35</v>
      </c>
      <c r="E84" s="3" t="s">
        <v>42</v>
      </c>
      <c r="F84" s="3" t="s">
        <v>37</v>
      </c>
      <c r="G84" s="3" t="s">
        <v>38</v>
      </c>
      <c r="H84" s="3" t="s">
        <v>42</v>
      </c>
      <c r="I84" s="3" t="s">
        <v>217</v>
      </c>
      <c r="J84" s="3" t="s">
        <v>43</v>
      </c>
      <c r="K84" s="3" t="s">
        <v>42</v>
      </c>
      <c r="L84" s="3" t="s">
        <v>42</v>
      </c>
      <c r="M84" s="3" t="s">
        <v>42</v>
      </c>
      <c r="N84" s="4" t="s">
        <v>414</v>
      </c>
      <c r="O84" s="4" t="s">
        <v>415</v>
      </c>
      <c r="P84" s="5">
        <v>1</v>
      </c>
      <c r="Q84" s="3" t="s">
        <v>73</v>
      </c>
      <c r="R84" s="1" t="s">
        <v>416</v>
      </c>
      <c r="S84" s="4" t="s">
        <v>417</v>
      </c>
      <c r="T84" s="6">
        <v>64000000</v>
      </c>
      <c r="U84" s="7">
        <v>43832</v>
      </c>
      <c r="V84" s="7">
        <v>44196</v>
      </c>
      <c r="W84" s="3" t="s">
        <v>63</v>
      </c>
      <c r="X84" s="3" t="s">
        <v>75</v>
      </c>
      <c r="Y84" s="5">
        <v>0</v>
      </c>
      <c r="Z84" s="1" t="s">
        <v>541</v>
      </c>
      <c r="AA84" s="1"/>
      <c r="AB84" s="6"/>
      <c r="AC84" s="6"/>
      <c r="AD84" s="1"/>
      <c r="AE84" s="8">
        <v>43859.384641203702</v>
      </c>
      <c r="AF84" s="3" t="s">
        <v>408</v>
      </c>
      <c r="AG84" s="3" t="s">
        <v>52</v>
      </c>
      <c r="AH84" s="4" t="s">
        <v>55</v>
      </c>
      <c r="AI84" s="4" t="s">
        <v>54</v>
      </c>
    </row>
    <row r="85" spans="1:35" ht="30" x14ac:dyDescent="0.25">
      <c r="A85" s="2">
        <v>52</v>
      </c>
      <c r="B85" s="3" t="s">
        <v>404</v>
      </c>
      <c r="C85" s="3" t="s">
        <v>180</v>
      </c>
      <c r="D85" s="3" t="s">
        <v>35</v>
      </c>
      <c r="E85" s="3" t="s">
        <v>42</v>
      </c>
      <c r="F85" s="3" t="s">
        <v>37</v>
      </c>
      <c r="G85" s="3" t="s">
        <v>38</v>
      </c>
      <c r="H85" s="3" t="s">
        <v>42</v>
      </c>
      <c r="I85" s="3" t="s">
        <v>217</v>
      </c>
      <c r="J85" s="3" t="s">
        <v>59</v>
      </c>
      <c r="K85" s="3" t="s">
        <v>42</v>
      </c>
      <c r="L85" s="3" t="s">
        <v>42</v>
      </c>
      <c r="M85" s="3" t="s">
        <v>42</v>
      </c>
      <c r="N85" s="4" t="s">
        <v>418</v>
      </c>
      <c r="O85" s="4" t="s">
        <v>419</v>
      </c>
      <c r="P85" s="5">
        <v>1</v>
      </c>
      <c r="Q85" s="3" t="s">
        <v>73</v>
      </c>
      <c r="R85" s="1" t="s">
        <v>420</v>
      </c>
      <c r="S85" s="4" t="s">
        <v>421</v>
      </c>
      <c r="T85" s="6">
        <v>86000000</v>
      </c>
      <c r="U85" s="7">
        <v>43832</v>
      </c>
      <c r="V85" s="7">
        <v>44196</v>
      </c>
      <c r="W85" s="3" t="s">
        <v>63</v>
      </c>
      <c r="X85" s="3" t="s">
        <v>75</v>
      </c>
      <c r="Y85" s="5">
        <v>0</v>
      </c>
      <c r="Z85" s="1"/>
      <c r="AA85" s="1"/>
      <c r="AB85" s="6"/>
      <c r="AC85" s="6"/>
      <c r="AD85" s="1"/>
      <c r="AE85" s="8">
        <v>43859.386574074073</v>
      </c>
      <c r="AF85" s="3" t="s">
        <v>408</v>
      </c>
      <c r="AG85" s="3" t="s">
        <v>52</v>
      </c>
      <c r="AH85" s="4" t="s">
        <v>55</v>
      </c>
      <c r="AI85" s="4" t="s">
        <v>54</v>
      </c>
    </row>
    <row r="86" spans="1:35" ht="30" x14ac:dyDescent="0.25">
      <c r="A86" s="2">
        <v>53</v>
      </c>
      <c r="B86" s="3" t="s">
        <v>404</v>
      </c>
      <c r="C86" s="3" t="s">
        <v>180</v>
      </c>
      <c r="D86" s="3" t="s">
        <v>35</v>
      </c>
      <c r="E86" s="3" t="s">
        <v>42</v>
      </c>
      <c r="F86" s="3" t="s">
        <v>37</v>
      </c>
      <c r="G86" s="3" t="s">
        <v>38</v>
      </c>
      <c r="H86" s="3" t="s">
        <v>42</v>
      </c>
      <c r="I86" s="3" t="s">
        <v>217</v>
      </c>
      <c r="J86" s="3" t="s">
        <v>43</v>
      </c>
      <c r="K86" s="3" t="s">
        <v>42</v>
      </c>
      <c r="L86" s="3" t="s">
        <v>42</v>
      </c>
      <c r="M86" s="3" t="s">
        <v>42</v>
      </c>
      <c r="N86" s="4" t="s">
        <v>422</v>
      </c>
      <c r="O86" s="4" t="s">
        <v>423</v>
      </c>
      <c r="P86" s="5">
        <v>1</v>
      </c>
      <c r="Q86" s="3" t="s">
        <v>73</v>
      </c>
      <c r="R86" s="1" t="s">
        <v>424</v>
      </c>
      <c r="S86" s="4" t="s">
        <v>425</v>
      </c>
      <c r="T86" s="6">
        <v>0</v>
      </c>
      <c r="U86" s="7">
        <v>43831</v>
      </c>
      <c r="V86" s="7">
        <v>43861</v>
      </c>
      <c r="W86" s="3" t="s">
        <v>63</v>
      </c>
      <c r="X86" s="3" t="s">
        <v>75</v>
      </c>
      <c r="Y86" s="5">
        <v>0</v>
      </c>
      <c r="Z86" s="1"/>
      <c r="AA86" s="1"/>
      <c r="AB86" s="6"/>
      <c r="AC86" s="6"/>
      <c r="AD86" s="1"/>
      <c r="AE86" s="8">
        <v>43859.38784722222</v>
      </c>
      <c r="AF86" s="3" t="s">
        <v>408</v>
      </c>
      <c r="AG86" s="3" t="s">
        <v>52</v>
      </c>
      <c r="AH86" s="4" t="s">
        <v>55</v>
      </c>
      <c r="AI86" s="4" t="s">
        <v>54</v>
      </c>
    </row>
    <row r="87" spans="1:35" x14ac:dyDescent="0.25">
      <c r="A87" s="2">
        <v>54</v>
      </c>
      <c r="B87" s="3" t="s">
        <v>404</v>
      </c>
      <c r="C87" s="3" t="s">
        <v>180</v>
      </c>
      <c r="D87" s="3" t="s">
        <v>35</v>
      </c>
      <c r="E87" s="3" t="s">
        <v>42</v>
      </c>
      <c r="F87" s="3" t="s">
        <v>37</v>
      </c>
      <c r="G87" s="3" t="s">
        <v>38</v>
      </c>
      <c r="H87" s="3" t="s">
        <v>42</v>
      </c>
      <c r="I87" s="3" t="s">
        <v>217</v>
      </c>
      <c r="J87" s="3" t="s">
        <v>43</v>
      </c>
      <c r="K87" s="3" t="s">
        <v>42</v>
      </c>
      <c r="L87" s="3" t="s">
        <v>42</v>
      </c>
      <c r="M87" s="3" t="s">
        <v>42</v>
      </c>
      <c r="N87" s="4" t="s">
        <v>426</v>
      </c>
      <c r="O87" s="4" t="s">
        <v>427</v>
      </c>
      <c r="P87" s="5">
        <v>1</v>
      </c>
      <c r="Q87" s="3" t="s">
        <v>73</v>
      </c>
      <c r="R87" s="1" t="s">
        <v>428</v>
      </c>
      <c r="S87" s="4" t="s">
        <v>429</v>
      </c>
      <c r="T87" s="6">
        <v>65000000</v>
      </c>
      <c r="U87" s="7">
        <v>43831</v>
      </c>
      <c r="V87" s="7">
        <v>44196</v>
      </c>
      <c r="W87" s="3" t="s">
        <v>63</v>
      </c>
      <c r="X87" s="3" t="s">
        <v>75</v>
      </c>
      <c r="Y87" s="5">
        <v>0</v>
      </c>
      <c r="Z87" s="1"/>
      <c r="AA87" s="1"/>
      <c r="AB87" s="6"/>
      <c r="AC87" s="6"/>
      <c r="AD87" s="1"/>
      <c r="AE87" s="8">
        <v>43859.388912037037</v>
      </c>
      <c r="AF87" s="3" t="s">
        <v>408</v>
      </c>
      <c r="AG87" s="3" t="s">
        <v>52</v>
      </c>
      <c r="AH87" s="4" t="s">
        <v>55</v>
      </c>
      <c r="AI87" s="4" t="s">
        <v>54</v>
      </c>
    </row>
    <row r="88" spans="1:35" ht="30" x14ac:dyDescent="0.25">
      <c r="A88" s="2">
        <v>55</v>
      </c>
      <c r="B88" s="3" t="s">
        <v>404</v>
      </c>
      <c r="C88" s="3" t="s">
        <v>180</v>
      </c>
      <c r="D88" s="3" t="s">
        <v>35</v>
      </c>
      <c r="E88" s="3" t="s">
        <v>42</v>
      </c>
      <c r="F88" s="3" t="s">
        <v>37</v>
      </c>
      <c r="G88" s="3" t="s">
        <v>38</v>
      </c>
      <c r="H88" s="3" t="s">
        <v>42</v>
      </c>
      <c r="I88" s="3" t="s">
        <v>217</v>
      </c>
      <c r="J88" s="3" t="s">
        <v>43</v>
      </c>
      <c r="K88" s="3" t="s">
        <v>42</v>
      </c>
      <c r="L88" s="3" t="s">
        <v>42</v>
      </c>
      <c r="M88" s="3" t="s">
        <v>42</v>
      </c>
      <c r="N88" s="4" t="s">
        <v>430</v>
      </c>
      <c r="O88" s="4" t="s">
        <v>431</v>
      </c>
      <c r="P88" s="5">
        <v>100</v>
      </c>
      <c r="Q88" s="3" t="s">
        <v>47</v>
      </c>
      <c r="R88" s="1" t="s">
        <v>432</v>
      </c>
      <c r="S88" s="4" t="s">
        <v>433</v>
      </c>
      <c r="T88" s="6">
        <v>132000000</v>
      </c>
      <c r="U88" s="7">
        <v>43831</v>
      </c>
      <c r="V88" s="7">
        <v>44196</v>
      </c>
      <c r="W88" s="3" t="s">
        <v>63</v>
      </c>
      <c r="X88" s="3" t="s">
        <v>75</v>
      </c>
      <c r="Y88" s="5">
        <v>0</v>
      </c>
      <c r="Z88" s="1"/>
      <c r="AA88" s="1"/>
      <c r="AB88" s="6"/>
      <c r="AC88" s="6"/>
      <c r="AD88" s="1"/>
      <c r="AE88" s="8">
        <v>43859.389803240738</v>
      </c>
      <c r="AF88" s="3" t="s">
        <v>408</v>
      </c>
      <c r="AG88" s="3" t="s">
        <v>52</v>
      </c>
      <c r="AH88" s="4" t="s">
        <v>55</v>
      </c>
      <c r="AI88" s="4" t="s">
        <v>54</v>
      </c>
    </row>
    <row r="89" spans="1:35" ht="30" x14ac:dyDescent="0.25">
      <c r="A89" s="2">
        <v>10</v>
      </c>
      <c r="B89" s="3" t="s">
        <v>436</v>
      </c>
      <c r="C89" s="3" t="s">
        <v>80</v>
      </c>
      <c r="D89" s="3" t="s">
        <v>434</v>
      </c>
      <c r="E89" s="3" t="s">
        <v>42</v>
      </c>
      <c r="F89" s="3" t="s">
        <v>67</v>
      </c>
      <c r="G89" s="3" t="s">
        <v>435</v>
      </c>
      <c r="H89" s="3" t="s">
        <v>440</v>
      </c>
      <c r="I89" s="3" t="s">
        <v>69</v>
      </c>
      <c r="J89" s="3" t="s">
        <v>254</v>
      </c>
      <c r="K89" s="3" t="s">
        <v>437</v>
      </c>
      <c r="L89" s="3" t="s">
        <v>283</v>
      </c>
      <c r="M89" s="3" t="s">
        <v>438</v>
      </c>
      <c r="N89" s="4" t="s">
        <v>439</v>
      </c>
      <c r="O89" s="4" t="s">
        <v>441</v>
      </c>
      <c r="P89" s="5">
        <v>1</v>
      </c>
      <c r="Q89" s="3" t="s">
        <v>73</v>
      </c>
      <c r="R89" s="1" t="s">
        <v>442</v>
      </c>
      <c r="S89" s="4"/>
      <c r="T89" s="6">
        <v>500000000</v>
      </c>
      <c r="U89" s="7">
        <v>43922</v>
      </c>
      <c r="V89" s="7">
        <v>44196</v>
      </c>
      <c r="W89" s="3" t="s">
        <v>63</v>
      </c>
      <c r="X89" s="3" t="s">
        <v>50</v>
      </c>
      <c r="Y89" s="5">
        <v>0</v>
      </c>
      <c r="Z89" s="1"/>
      <c r="AA89" s="1" t="s">
        <v>542</v>
      </c>
      <c r="AB89" s="6"/>
      <c r="AC89" s="6"/>
      <c r="AD89" s="1"/>
      <c r="AE89" s="8">
        <v>43854.441793981481</v>
      </c>
      <c r="AF89" s="3" t="s">
        <v>443</v>
      </c>
      <c r="AG89" s="3" t="s">
        <v>52</v>
      </c>
      <c r="AH89" s="4" t="s">
        <v>55</v>
      </c>
      <c r="AI89" s="4" t="s">
        <v>54</v>
      </c>
    </row>
    <row r="90" spans="1:35" ht="60" x14ac:dyDescent="0.25">
      <c r="A90" s="2">
        <v>11</v>
      </c>
      <c r="B90" s="3" t="s">
        <v>436</v>
      </c>
      <c r="C90" s="3" t="s">
        <v>80</v>
      </c>
      <c r="D90" s="3" t="s">
        <v>434</v>
      </c>
      <c r="E90" s="3" t="s">
        <v>42</v>
      </c>
      <c r="F90" s="3" t="s">
        <v>67</v>
      </c>
      <c r="G90" s="3" t="s">
        <v>435</v>
      </c>
      <c r="H90" s="3" t="s">
        <v>390</v>
      </c>
      <c r="I90" s="3" t="s">
        <v>69</v>
      </c>
      <c r="J90" s="3" t="s">
        <v>254</v>
      </c>
      <c r="K90" s="3" t="s">
        <v>437</v>
      </c>
      <c r="L90" s="3" t="s">
        <v>283</v>
      </c>
      <c r="M90" s="3" t="s">
        <v>444</v>
      </c>
      <c r="N90" s="4" t="s">
        <v>439</v>
      </c>
      <c r="O90" s="4" t="s">
        <v>445</v>
      </c>
      <c r="P90" s="5">
        <v>18</v>
      </c>
      <c r="Q90" s="3" t="s">
        <v>214</v>
      </c>
      <c r="R90" s="1" t="s">
        <v>446</v>
      </c>
      <c r="S90" s="4"/>
      <c r="T90" s="6">
        <v>600000000</v>
      </c>
      <c r="U90" s="7">
        <v>43906</v>
      </c>
      <c r="V90" s="7">
        <v>44196</v>
      </c>
      <c r="W90" s="3" t="s">
        <v>49</v>
      </c>
      <c r="X90" s="3" t="s">
        <v>135</v>
      </c>
      <c r="Y90" s="5">
        <v>0</v>
      </c>
      <c r="Z90" s="1"/>
      <c r="AA90" s="1" t="s">
        <v>543</v>
      </c>
      <c r="AB90" s="6"/>
      <c r="AC90" s="6"/>
      <c r="AD90" s="1"/>
      <c r="AE90" s="8">
        <v>43854.449780092589</v>
      </c>
      <c r="AF90" s="3" t="s">
        <v>443</v>
      </c>
      <c r="AG90" s="3" t="s">
        <v>52</v>
      </c>
      <c r="AH90" s="4" t="s">
        <v>55</v>
      </c>
      <c r="AI90" s="4" t="s">
        <v>54</v>
      </c>
    </row>
    <row r="91" spans="1:35" ht="30" x14ac:dyDescent="0.25">
      <c r="A91" s="2">
        <v>12</v>
      </c>
      <c r="B91" s="3" t="s">
        <v>436</v>
      </c>
      <c r="C91" s="3" t="s">
        <v>80</v>
      </c>
      <c r="D91" s="3" t="s">
        <v>434</v>
      </c>
      <c r="E91" s="3" t="s">
        <v>42</v>
      </c>
      <c r="F91" s="3" t="s">
        <v>67</v>
      </c>
      <c r="G91" s="3" t="s">
        <v>435</v>
      </c>
      <c r="H91" s="3" t="s">
        <v>390</v>
      </c>
      <c r="I91" s="3" t="s">
        <v>69</v>
      </c>
      <c r="J91" s="3" t="s">
        <v>254</v>
      </c>
      <c r="K91" s="3" t="s">
        <v>437</v>
      </c>
      <c r="L91" s="3" t="s">
        <v>283</v>
      </c>
      <c r="M91" s="3" t="s">
        <v>444</v>
      </c>
      <c r="N91" s="4" t="s">
        <v>439</v>
      </c>
      <c r="O91" s="4" t="s">
        <v>447</v>
      </c>
      <c r="P91" s="5">
        <v>100</v>
      </c>
      <c r="Q91" s="3" t="s">
        <v>47</v>
      </c>
      <c r="R91" s="1" t="s">
        <v>448</v>
      </c>
      <c r="S91" s="4"/>
      <c r="T91" s="6">
        <v>616700000</v>
      </c>
      <c r="U91" s="7">
        <v>43861</v>
      </c>
      <c r="V91" s="7">
        <v>44196</v>
      </c>
      <c r="W91" s="3" t="s">
        <v>49</v>
      </c>
      <c r="X91" s="3" t="s">
        <v>85</v>
      </c>
      <c r="Y91" s="5">
        <v>0</v>
      </c>
      <c r="Z91" s="1"/>
      <c r="AA91" s="1" t="s">
        <v>543</v>
      </c>
      <c r="AB91" s="6"/>
      <c r="AC91" s="6"/>
      <c r="AD91" s="1"/>
      <c r="AE91" s="8">
        <v>43854.4609375</v>
      </c>
      <c r="AF91" s="3" t="s">
        <v>443</v>
      </c>
      <c r="AG91" s="3" t="s">
        <v>52</v>
      </c>
      <c r="AH91" s="4" t="s">
        <v>55</v>
      </c>
      <c r="AI91" s="4" t="s">
        <v>54</v>
      </c>
    </row>
    <row r="92" spans="1:35" ht="30" x14ac:dyDescent="0.25">
      <c r="A92" s="2">
        <v>13</v>
      </c>
      <c r="B92" s="3" t="s">
        <v>436</v>
      </c>
      <c r="C92" s="3" t="s">
        <v>80</v>
      </c>
      <c r="D92" s="3" t="s">
        <v>434</v>
      </c>
      <c r="E92" s="3" t="s">
        <v>42</v>
      </c>
      <c r="F92" s="3" t="s">
        <v>67</v>
      </c>
      <c r="G92" s="3" t="s">
        <v>435</v>
      </c>
      <c r="H92" s="3" t="s">
        <v>390</v>
      </c>
      <c r="I92" s="3" t="s">
        <v>69</v>
      </c>
      <c r="J92" s="3" t="s">
        <v>254</v>
      </c>
      <c r="K92" s="3" t="s">
        <v>437</v>
      </c>
      <c r="L92" s="3" t="s">
        <v>283</v>
      </c>
      <c r="M92" s="3" t="s">
        <v>444</v>
      </c>
      <c r="N92" s="4" t="s">
        <v>439</v>
      </c>
      <c r="O92" s="4" t="s">
        <v>449</v>
      </c>
      <c r="P92" s="5">
        <v>100</v>
      </c>
      <c r="Q92" s="3" t="s">
        <v>47</v>
      </c>
      <c r="R92" s="1" t="s">
        <v>450</v>
      </c>
      <c r="S92" s="4"/>
      <c r="T92" s="6">
        <v>180000000</v>
      </c>
      <c r="U92" s="7">
        <v>43892</v>
      </c>
      <c r="V92" s="7">
        <v>44196</v>
      </c>
      <c r="W92" s="3" t="s">
        <v>63</v>
      </c>
      <c r="X92" s="3" t="s">
        <v>85</v>
      </c>
      <c r="Y92" s="5">
        <v>0</v>
      </c>
      <c r="Z92" s="1"/>
      <c r="AA92" s="1" t="s">
        <v>543</v>
      </c>
      <c r="AB92" s="6"/>
      <c r="AC92" s="6"/>
      <c r="AD92" s="1"/>
      <c r="AE92" s="8">
        <v>43854.498923611114</v>
      </c>
      <c r="AF92" s="3" t="s">
        <v>443</v>
      </c>
      <c r="AG92" s="3" t="s">
        <v>52</v>
      </c>
      <c r="AH92" s="4" t="s">
        <v>55</v>
      </c>
      <c r="AI92" s="4" t="s">
        <v>54</v>
      </c>
    </row>
    <row r="93" spans="1:35" ht="45" x14ac:dyDescent="0.25">
      <c r="A93" s="2">
        <v>14</v>
      </c>
      <c r="B93" s="3" t="s">
        <v>436</v>
      </c>
      <c r="C93" s="3" t="s">
        <v>80</v>
      </c>
      <c r="D93" s="3" t="s">
        <v>434</v>
      </c>
      <c r="E93" s="3" t="s">
        <v>42</v>
      </c>
      <c r="F93" s="3" t="s">
        <v>67</v>
      </c>
      <c r="G93" s="3" t="s">
        <v>435</v>
      </c>
      <c r="H93" s="3" t="s">
        <v>390</v>
      </c>
      <c r="I93" s="3" t="s">
        <v>69</v>
      </c>
      <c r="J93" s="3" t="s">
        <v>254</v>
      </c>
      <c r="K93" s="3" t="s">
        <v>437</v>
      </c>
      <c r="L93" s="3" t="s">
        <v>283</v>
      </c>
      <c r="M93" s="3" t="s">
        <v>444</v>
      </c>
      <c r="N93" s="4" t="s">
        <v>439</v>
      </c>
      <c r="O93" s="4" t="s">
        <v>451</v>
      </c>
      <c r="P93" s="5">
        <v>100</v>
      </c>
      <c r="Q93" s="3" t="s">
        <v>47</v>
      </c>
      <c r="R93" s="1" t="s">
        <v>452</v>
      </c>
      <c r="S93" s="4"/>
      <c r="T93" s="6">
        <v>50000000</v>
      </c>
      <c r="U93" s="7">
        <v>43960</v>
      </c>
      <c r="V93" s="7">
        <v>44196</v>
      </c>
      <c r="W93" s="3" t="s">
        <v>63</v>
      </c>
      <c r="X93" s="3" t="s">
        <v>75</v>
      </c>
      <c r="Y93" s="5">
        <v>0</v>
      </c>
      <c r="Z93" s="1"/>
      <c r="AA93" s="1" t="s">
        <v>543</v>
      </c>
      <c r="AB93" s="6"/>
      <c r="AC93" s="6"/>
      <c r="AD93" s="1"/>
      <c r="AE93" s="8">
        <v>43854.473807870374</v>
      </c>
      <c r="AF93" s="3" t="s">
        <v>443</v>
      </c>
      <c r="AG93" s="3" t="s">
        <v>52</v>
      </c>
      <c r="AH93" s="4" t="s">
        <v>55</v>
      </c>
      <c r="AI93" s="4" t="s">
        <v>54</v>
      </c>
    </row>
    <row r="94" spans="1:35" ht="45" x14ac:dyDescent="0.25">
      <c r="A94" s="2">
        <v>15</v>
      </c>
      <c r="B94" s="3" t="s">
        <v>436</v>
      </c>
      <c r="C94" s="3" t="s">
        <v>80</v>
      </c>
      <c r="D94" s="3" t="s">
        <v>434</v>
      </c>
      <c r="E94" s="3" t="s">
        <v>42</v>
      </c>
      <c r="F94" s="3" t="s">
        <v>67</v>
      </c>
      <c r="G94" s="3" t="s">
        <v>435</v>
      </c>
      <c r="H94" s="3" t="s">
        <v>390</v>
      </c>
      <c r="I94" s="3" t="s">
        <v>69</v>
      </c>
      <c r="J94" s="3" t="s">
        <v>254</v>
      </c>
      <c r="K94" s="3" t="s">
        <v>437</v>
      </c>
      <c r="L94" s="3" t="s">
        <v>283</v>
      </c>
      <c r="M94" s="3" t="s">
        <v>444</v>
      </c>
      <c r="N94" s="4" t="s">
        <v>439</v>
      </c>
      <c r="O94" s="4" t="s">
        <v>453</v>
      </c>
      <c r="P94" s="5">
        <v>100</v>
      </c>
      <c r="Q94" s="3" t="s">
        <v>47</v>
      </c>
      <c r="R94" s="1" t="s">
        <v>454</v>
      </c>
      <c r="S94" s="4"/>
      <c r="T94" s="6">
        <v>91901286</v>
      </c>
      <c r="U94" s="7">
        <v>43891</v>
      </c>
      <c r="V94" s="7">
        <v>44196</v>
      </c>
      <c r="W94" s="3" t="s">
        <v>63</v>
      </c>
      <c r="X94" s="3" t="s">
        <v>85</v>
      </c>
      <c r="Y94" s="5">
        <v>0</v>
      </c>
      <c r="Z94" s="1"/>
      <c r="AA94" s="1" t="s">
        <v>543</v>
      </c>
      <c r="AB94" s="6"/>
      <c r="AC94" s="6"/>
      <c r="AD94" s="1"/>
      <c r="AE94" s="8">
        <v>43854.47991898148</v>
      </c>
      <c r="AF94" s="3" t="s">
        <v>443</v>
      </c>
      <c r="AG94" s="3" t="s">
        <v>52</v>
      </c>
      <c r="AH94" s="4" t="s">
        <v>55</v>
      </c>
      <c r="AI94" s="4" t="s">
        <v>54</v>
      </c>
    </row>
    <row r="95" spans="1:35" ht="30" x14ac:dyDescent="0.25">
      <c r="A95" s="2">
        <v>16</v>
      </c>
      <c r="B95" s="3" t="s">
        <v>436</v>
      </c>
      <c r="C95" s="3" t="s">
        <v>80</v>
      </c>
      <c r="D95" s="3" t="s">
        <v>434</v>
      </c>
      <c r="E95" s="3" t="s">
        <v>42</v>
      </c>
      <c r="F95" s="3" t="s">
        <v>67</v>
      </c>
      <c r="G95" s="3" t="s">
        <v>435</v>
      </c>
      <c r="H95" s="3" t="s">
        <v>458</v>
      </c>
      <c r="I95" s="3" t="s">
        <v>69</v>
      </c>
      <c r="J95" s="3" t="s">
        <v>254</v>
      </c>
      <c r="K95" s="3" t="s">
        <v>437</v>
      </c>
      <c r="L95" s="3" t="s">
        <v>456</v>
      </c>
      <c r="M95" s="3" t="s">
        <v>455</v>
      </c>
      <c r="N95" s="4" t="s">
        <v>457</v>
      </c>
      <c r="O95" s="4" t="s">
        <v>459</v>
      </c>
      <c r="P95" s="5">
        <v>16</v>
      </c>
      <c r="Q95" s="3" t="s">
        <v>83</v>
      </c>
      <c r="R95" s="1" t="s">
        <v>460</v>
      </c>
      <c r="S95" s="4"/>
      <c r="T95" s="6">
        <v>5500000000</v>
      </c>
      <c r="U95" s="7">
        <v>43863</v>
      </c>
      <c r="V95" s="7">
        <v>44165</v>
      </c>
      <c r="W95" s="3" t="s">
        <v>49</v>
      </c>
      <c r="X95" s="3" t="s">
        <v>85</v>
      </c>
      <c r="Y95" s="5">
        <v>0</v>
      </c>
      <c r="Z95" s="1"/>
      <c r="AA95" s="1" t="s">
        <v>543</v>
      </c>
      <c r="AB95" s="6"/>
      <c r="AC95" s="6"/>
      <c r="AD95" s="1"/>
      <c r="AE95" s="8">
        <v>43854.486886574072</v>
      </c>
      <c r="AF95" s="3" t="s">
        <v>443</v>
      </c>
      <c r="AG95" s="3" t="s">
        <v>52</v>
      </c>
      <c r="AH95" s="4" t="s">
        <v>55</v>
      </c>
      <c r="AI95" s="4" t="s">
        <v>54</v>
      </c>
    </row>
    <row r="96" spans="1:35" ht="30" x14ac:dyDescent="0.25">
      <c r="A96" s="2">
        <v>17</v>
      </c>
      <c r="B96" s="3" t="s">
        <v>436</v>
      </c>
      <c r="C96" s="3" t="s">
        <v>80</v>
      </c>
      <c r="D96" s="3" t="s">
        <v>434</v>
      </c>
      <c r="E96" s="3" t="s">
        <v>42</v>
      </c>
      <c r="F96" s="3" t="s">
        <v>67</v>
      </c>
      <c r="G96" s="3" t="s">
        <v>435</v>
      </c>
      <c r="H96" s="3" t="s">
        <v>458</v>
      </c>
      <c r="I96" s="3" t="s">
        <v>69</v>
      </c>
      <c r="J96" s="3" t="s">
        <v>254</v>
      </c>
      <c r="K96" s="3" t="s">
        <v>437</v>
      </c>
      <c r="L96" s="3" t="s">
        <v>456</v>
      </c>
      <c r="M96" s="3" t="s">
        <v>461</v>
      </c>
      <c r="N96" s="4" t="s">
        <v>457</v>
      </c>
      <c r="O96" s="4" t="s">
        <v>462</v>
      </c>
      <c r="P96" s="5">
        <v>10</v>
      </c>
      <c r="Q96" s="3" t="s">
        <v>83</v>
      </c>
      <c r="R96" s="1" t="s">
        <v>463</v>
      </c>
      <c r="S96" s="4"/>
      <c r="T96" s="6">
        <v>900000000</v>
      </c>
      <c r="U96" s="7">
        <v>43878</v>
      </c>
      <c r="V96" s="7">
        <v>44165</v>
      </c>
      <c r="W96" s="3" t="s">
        <v>49</v>
      </c>
      <c r="X96" s="3" t="s">
        <v>85</v>
      </c>
      <c r="Y96" s="5">
        <v>0</v>
      </c>
      <c r="Z96" s="1"/>
      <c r="AA96" s="1" t="s">
        <v>543</v>
      </c>
      <c r="AB96" s="6"/>
      <c r="AC96" s="6"/>
      <c r="AD96" s="1"/>
      <c r="AE96" s="8">
        <v>43854.495983796296</v>
      </c>
      <c r="AF96" s="3" t="s">
        <v>443</v>
      </c>
      <c r="AG96" s="3" t="s">
        <v>52</v>
      </c>
      <c r="AH96" s="4" t="s">
        <v>55</v>
      </c>
      <c r="AI96" s="4" t="s">
        <v>54</v>
      </c>
    </row>
    <row r="97" spans="1:35" ht="30" x14ac:dyDescent="0.25">
      <c r="A97" s="2">
        <v>18</v>
      </c>
      <c r="B97" s="3" t="s">
        <v>436</v>
      </c>
      <c r="C97" s="3" t="s">
        <v>80</v>
      </c>
      <c r="D97" s="3" t="s">
        <v>434</v>
      </c>
      <c r="E97" s="3" t="s">
        <v>42</v>
      </c>
      <c r="F97" s="3" t="s">
        <v>67</v>
      </c>
      <c r="G97" s="3" t="s">
        <v>435</v>
      </c>
      <c r="H97" s="3" t="s">
        <v>458</v>
      </c>
      <c r="I97" s="3" t="s">
        <v>69</v>
      </c>
      <c r="J97" s="3" t="s">
        <v>59</v>
      </c>
      <c r="K97" s="3" t="s">
        <v>42</v>
      </c>
      <c r="L97" s="3" t="s">
        <v>42</v>
      </c>
      <c r="M97" s="3" t="s">
        <v>42</v>
      </c>
      <c r="N97" s="4" t="s">
        <v>464</v>
      </c>
      <c r="O97" s="4" t="s">
        <v>465</v>
      </c>
      <c r="P97" s="5">
        <v>100</v>
      </c>
      <c r="Q97" s="3" t="s">
        <v>47</v>
      </c>
      <c r="R97" s="1" t="s">
        <v>466</v>
      </c>
      <c r="S97" s="4"/>
      <c r="T97" s="6">
        <v>2946292022</v>
      </c>
      <c r="U97" s="7">
        <v>43847</v>
      </c>
      <c r="V97" s="7">
        <v>44196</v>
      </c>
      <c r="W97" s="3" t="s">
        <v>49</v>
      </c>
      <c r="X97" s="3" t="s">
        <v>85</v>
      </c>
      <c r="Y97" s="5">
        <v>0</v>
      </c>
      <c r="Z97" s="1"/>
      <c r="AA97" s="1" t="s">
        <v>543</v>
      </c>
      <c r="AB97" s="6"/>
      <c r="AC97" s="6"/>
      <c r="AD97" s="1"/>
      <c r="AE97" s="8">
        <v>43857.646192129629</v>
      </c>
      <c r="AF97" s="3" t="s">
        <v>443</v>
      </c>
      <c r="AG97" s="3" t="s">
        <v>52</v>
      </c>
      <c r="AH97" s="4" t="s">
        <v>55</v>
      </c>
      <c r="AI97" s="4" t="s">
        <v>54</v>
      </c>
    </row>
    <row r="98" spans="1:35" ht="30" x14ac:dyDescent="0.25">
      <c r="A98" s="2">
        <v>19</v>
      </c>
      <c r="B98" s="3" t="s">
        <v>436</v>
      </c>
      <c r="C98" s="3" t="s">
        <v>80</v>
      </c>
      <c r="D98" s="3" t="s">
        <v>434</v>
      </c>
      <c r="E98" s="3" t="s">
        <v>42</v>
      </c>
      <c r="F98" s="3" t="s">
        <v>67</v>
      </c>
      <c r="G98" s="3" t="s">
        <v>435</v>
      </c>
      <c r="H98" s="3" t="s">
        <v>458</v>
      </c>
      <c r="I98" s="3" t="s">
        <v>69</v>
      </c>
      <c r="J98" s="3" t="s">
        <v>59</v>
      </c>
      <c r="K98" s="3" t="s">
        <v>42</v>
      </c>
      <c r="L98" s="3" t="s">
        <v>42</v>
      </c>
      <c r="M98" s="3" t="s">
        <v>42</v>
      </c>
      <c r="N98" s="4" t="s">
        <v>464</v>
      </c>
      <c r="O98" s="4" t="s">
        <v>467</v>
      </c>
      <c r="P98" s="5">
        <v>100</v>
      </c>
      <c r="Q98" s="3" t="s">
        <v>47</v>
      </c>
      <c r="R98" s="1" t="s">
        <v>468</v>
      </c>
      <c r="S98" s="4"/>
      <c r="T98" s="6">
        <v>500000000</v>
      </c>
      <c r="U98" s="7">
        <v>43878</v>
      </c>
      <c r="V98" s="7">
        <v>44165</v>
      </c>
      <c r="W98" s="3" t="s">
        <v>49</v>
      </c>
      <c r="X98" s="3" t="s">
        <v>104</v>
      </c>
      <c r="Y98" s="5">
        <v>0</v>
      </c>
      <c r="Z98" s="1"/>
      <c r="AA98" s="1" t="s">
        <v>543</v>
      </c>
      <c r="AB98" s="6"/>
      <c r="AC98" s="6"/>
      <c r="AD98" s="1"/>
      <c r="AE98" s="8">
        <v>43857.646944444445</v>
      </c>
      <c r="AF98" s="3" t="s">
        <v>443</v>
      </c>
      <c r="AG98" s="3" t="s">
        <v>52</v>
      </c>
      <c r="AH98" s="4" t="s">
        <v>55</v>
      </c>
      <c r="AI98" s="4" t="s">
        <v>54</v>
      </c>
    </row>
    <row r="99" spans="1:35" ht="60" x14ac:dyDescent="0.25">
      <c r="A99" s="2">
        <v>20</v>
      </c>
      <c r="B99" s="3" t="s">
        <v>436</v>
      </c>
      <c r="C99" s="3" t="s">
        <v>80</v>
      </c>
      <c r="D99" s="3" t="s">
        <v>434</v>
      </c>
      <c r="E99" s="3" t="s">
        <v>42</v>
      </c>
      <c r="F99" s="3" t="s">
        <v>67</v>
      </c>
      <c r="G99" s="3" t="s">
        <v>435</v>
      </c>
      <c r="H99" s="3" t="s">
        <v>458</v>
      </c>
      <c r="I99" s="3" t="s">
        <v>69</v>
      </c>
      <c r="J99" s="3" t="s">
        <v>59</v>
      </c>
      <c r="K99" s="3" t="s">
        <v>42</v>
      </c>
      <c r="L99" s="3" t="s">
        <v>42</v>
      </c>
      <c r="M99" s="3" t="s">
        <v>42</v>
      </c>
      <c r="N99" s="4" t="s">
        <v>464</v>
      </c>
      <c r="O99" s="4" t="s">
        <v>469</v>
      </c>
      <c r="P99" s="5">
        <v>1</v>
      </c>
      <c r="Q99" s="3" t="s">
        <v>83</v>
      </c>
      <c r="R99" s="1" t="s">
        <v>470</v>
      </c>
      <c r="S99" s="4"/>
      <c r="T99" s="6">
        <v>2000000000</v>
      </c>
      <c r="U99" s="7">
        <v>43889</v>
      </c>
      <c r="V99" s="7">
        <v>44043</v>
      </c>
      <c r="W99" s="3" t="s">
        <v>49</v>
      </c>
      <c r="X99" s="3" t="s">
        <v>85</v>
      </c>
      <c r="Y99" s="5">
        <v>0</v>
      </c>
      <c r="Z99" s="1"/>
      <c r="AA99" s="1" t="s">
        <v>543</v>
      </c>
      <c r="AB99" s="6"/>
      <c r="AC99" s="6"/>
      <c r="AD99" s="1"/>
      <c r="AE99" s="8">
        <v>43857.652465277781</v>
      </c>
      <c r="AF99" s="3" t="s">
        <v>443</v>
      </c>
      <c r="AG99" s="3" t="s">
        <v>52</v>
      </c>
      <c r="AH99" s="4" t="s">
        <v>55</v>
      </c>
      <c r="AI99" s="4" t="s">
        <v>54</v>
      </c>
    </row>
    <row r="100" spans="1:35" x14ac:dyDescent="0.25">
      <c r="A100" s="2">
        <v>41</v>
      </c>
      <c r="B100" s="3" t="s">
        <v>436</v>
      </c>
      <c r="C100" s="3" t="s">
        <v>80</v>
      </c>
      <c r="D100" s="3" t="s">
        <v>434</v>
      </c>
      <c r="E100" s="3" t="s">
        <v>42</v>
      </c>
      <c r="F100" s="3" t="s">
        <v>67</v>
      </c>
      <c r="G100" s="3" t="s">
        <v>435</v>
      </c>
      <c r="H100" s="3" t="s">
        <v>458</v>
      </c>
      <c r="I100" s="3" t="s">
        <v>69</v>
      </c>
      <c r="J100" s="3" t="s">
        <v>59</v>
      </c>
      <c r="K100" s="3" t="s">
        <v>42</v>
      </c>
      <c r="L100" s="3" t="s">
        <v>42</v>
      </c>
      <c r="M100" s="3" t="s">
        <v>42</v>
      </c>
      <c r="N100" s="4" t="s">
        <v>464</v>
      </c>
      <c r="O100" s="4" t="s">
        <v>471</v>
      </c>
      <c r="P100" s="5">
        <v>6</v>
      </c>
      <c r="Q100" s="3" t="s">
        <v>83</v>
      </c>
      <c r="R100" s="1" t="s">
        <v>472</v>
      </c>
      <c r="S100" s="4"/>
      <c r="T100" s="6">
        <v>0</v>
      </c>
      <c r="U100" s="7">
        <v>43941</v>
      </c>
      <c r="V100" s="7">
        <v>44165</v>
      </c>
      <c r="W100" s="3" t="s">
        <v>49</v>
      </c>
      <c r="X100" s="3" t="s">
        <v>104</v>
      </c>
      <c r="Y100" s="5">
        <v>0</v>
      </c>
      <c r="Z100" s="1"/>
      <c r="AA100" s="1"/>
      <c r="AB100" s="6"/>
      <c r="AC100" s="6"/>
      <c r="AD100" s="1"/>
      <c r="AE100" s="8">
        <v>43857.659467592595</v>
      </c>
      <c r="AF100" s="3" t="s">
        <v>443</v>
      </c>
      <c r="AG100" s="3" t="s">
        <v>52</v>
      </c>
      <c r="AH100" s="4" t="s">
        <v>55</v>
      </c>
      <c r="AI100" s="4" t="s">
        <v>54</v>
      </c>
    </row>
    <row r="101" spans="1:35" ht="30" x14ac:dyDescent="0.25">
      <c r="A101" s="2">
        <v>21</v>
      </c>
      <c r="B101" s="3" t="s">
        <v>474</v>
      </c>
      <c r="C101" s="3" t="s">
        <v>475</v>
      </c>
      <c r="D101" s="3" t="s">
        <v>116</v>
      </c>
      <c r="E101" s="3" t="s">
        <v>473</v>
      </c>
      <c r="F101" s="3" t="s">
        <v>67</v>
      </c>
      <c r="G101" s="3" t="s">
        <v>118</v>
      </c>
      <c r="H101" s="3" t="s">
        <v>479</v>
      </c>
      <c r="I101" s="3" t="s">
        <v>69</v>
      </c>
      <c r="J101" s="3" t="s">
        <v>254</v>
      </c>
      <c r="K101" s="3" t="s">
        <v>476</v>
      </c>
      <c r="L101" s="3" t="s">
        <v>283</v>
      </c>
      <c r="M101" s="3" t="s">
        <v>477</v>
      </c>
      <c r="N101" s="4" t="s">
        <v>478</v>
      </c>
      <c r="O101" s="4" t="s">
        <v>480</v>
      </c>
      <c r="P101" s="5">
        <v>1</v>
      </c>
      <c r="Q101" s="3" t="s">
        <v>73</v>
      </c>
      <c r="R101" s="1" t="s">
        <v>481</v>
      </c>
      <c r="S101" s="4"/>
      <c r="T101" s="6">
        <v>13580000000</v>
      </c>
      <c r="U101" s="7">
        <v>44014</v>
      </c>
      <c r="V101" s="7">
        <v>44196</v>
      </c>
      <c r="W101" s="3" t="s">
        <v>63</v>
      </c>
      <c r="X101" s="3" t="s">
        <v>75</v>
      </c>
      <c r="Y101" s="5">
        <v>0</v>
      </c>
      <c r="Z101" s="1" t="s">
        <v>537</v>
      </c>
      <c r="AA101" s="1" t="s">
        <v>544</v>
      </c>
      <c r="AB101" s="6"/>
      <c r="AC101" s="6"/>
      <c r="AD101" s="1"/>
      <c r="AE101" s="8">
        <v>43854.67392361111</v>
      </c>
      <c r="AF101" s="3" t="s">
        <v>482</v>
      </c>
      <c r="AG101" s="3" t="s">
        <v>52</v>
      </c>
      <c r="AH101" s="4" t="s">
        <v>55</v>
      </c>
      <c r="AI101" s="4" t="s">
        <v>54</v>
      </c>
    </row>
    <row r="102" spans="1:35" ht="30" x14ac:dyDescent="0.25">
      <c r="A102" s="2">
        <v>22</v>
      </c>
      <c r="B102" s="3" t="s">
        <v>474</v>
      </c>
      <c r="C102" s="3" t="s">
        <v>475</v>
      </c>
      <c r="D102" s="3" t="s">
        <v>116</v>
      </c>
      <c r="E102" s="3" t="s">
        <v>473</v>
      </c>
      <c r="F102" s="3" t="s">
        <v>67</v>
      </c>
      <c r="G102" s="3" t="s">
        <v>118</v>
      </c>
      <c r="H102" s="3" t="s">
        <v>479</v>
      </c>
      <c r="I102" s="3" t="s">
        <v>69</v>
      </c>
      <c r="J102" s="3" t="s">
        <v>254</v>
      </c>
      <c r="K102" s="3" t="s">
        <v>476</v>
      </c>
      <c r="L102" s="3" t="s">
        <v>283</v>
      </c>
      <c r="M102" s="3" t="s">
        <v>483</v>
      </c>
      <c r="N102" s="4" t="s">
        <v>478</v>
      </c>
      <c r="O102" s="4" t="s">
        <v>484</v>
      </c>
      <c r="P102" s="5">
        <v>1</v>
      </c>
      <c r="Q102" s="3" t="s">
        <v>73</v>
      </c>
      <c r="R102" s="1" t="s">
        <v>485</v>
      </c>
      <c r="S102" s="4"/>
      <c r="T102" s="6">
        <v>420000000</v>
      </c>
      <c r="U102" s="7">
        <v>44014</v>
      </c>
      <c r="V102" s="7">
        <v>44196</v>
      </c>
      <c r="W102" s="3" t="s">
        <v>63</v>
      </c>
      <c r="X102" s="3" t="s">
        <v>75</v>
      </c>
      <c r="Y102" s="5">
        <v>0</v>
      </c>
      <c r="Z102" s="1" t="s">
        <v>537</v>
      </c>
      <c r="AA102" s="1"/>
      <c r="AB102" s="6"/>
      <c r="AC102" s="6"/>
      <c r="AD102" s="1"/>
      <c r="AE102" s="8">
        <v>43854.678402777776</v>
      </c>
      <c r="AF102" s="3" t="s">
        <v>482</v>
      </c>
      <c r="AG102" s="3" t="s">
        <v>52</v>
      </c>
      <c r="AH102" s="4" t="s">
        <v>55</v>
      </c>
      <c r="AI102" s="4" t="s">
        <v>54</v>
      </c>
    </row>
    <row r="103" spans="1:35" ht="30" x14ac:dyDescent="0.25">
      <c r="A103" s="2">
        <v>23</v>
      </c>
      <c r="B103" s="3" t="s">
        <v>474</v>
      </c>
      <c r="C103" s="3" t="s">
        <v>475</v>
      </c>
      <c r="D103" s="3" t="s">
        <v>116</v>
      </c>
      <c r="E103" s="3" t="s">
        <v>473</v>
      </c>
      <c r="F103" s="3" t="s">
        <v>67</v>
      </c>
      <c r="G103" s="3" t="s">
        <v>118</v>
      </c>
      <c r="H103" s="3" t="s">
        <v>479</v>
      </c>
      <c r="I103" s="3" t="s">
        <v>69</v>
      </c>
      <c r="J103" s="3" t="s">
        <v>254</v>
      </c>
      <c r="K103" s="3" t="s">
        <v>476</v>
      </c>
      <c r="L103" s="3" t="s">
        <v>487</v>
      </c>
      <c r="M103" s="3" t="s">
        <v>486</v>
      </c>
      <c r="N103" s="4" t="s">
        <v>488</v>
      </c>
      <c r="O103" s="4" t="s">
        <v>489</v>
      </c>
      <c r="P103" s="5">
        <v>2</v>
      </c>
      <c r="Q103" s="3" t="s">
        <v>83</v>
      </c>
      <c r="R103" s="1" t="s">
        <v>490</v>
      </c>
      <c r="S103" s="4"/>
      <c r="T103" s="6">
        <v>1000000000</v>
      </c>
      <c r="U103" s="7">
        <v>43862</v>
      </c>
      <c r="V103" s="7">
        <v>44196</v>
      </c>
      <c r="W103" s="3" t="s">
        <v>63</v>
      </c>
      <c r="X103" s="3" t="s">
        <v>75</v>
      </c>
      <c r="Y103" s="5">
        <v>0</v>
      </c>
      <c r="Z103" s="1"/>
      <c r="AA103" s="1"/>
      <c r="AB103" s="6"/>
      <c r="AC103" s="6"/>
      <c r="AD103" s="1"/>
      <c r="AE103" s="8">
        <v>43854.682569444441</v>
      </c>
      <c r="AF103" s="3" t="s">
        <v>482</v>
      </c>
      <c r="AG103" s="3" t="s">
        <v>52</v>
      </c>
      <c r="AH103" s="4" t="s">
        <v>55</v>
      </c>
      <c r="AI103" s="4" t="s">
        <v>54</v>
      </c>
    </row>
    <row r="104" spans="1:35" ht="30" x14ac:dyDescent="0.25">
      <c r="A104" s="2">
        <v>24</v>
      </c>
      <c r="B104" s="3" t="s">
        <v>474</v>
      </c>
      <c r="C104" s="3" t="s">
        <v>475</v>
      </c>
      <c r="D104" s="3" t="s">
        <v>116</v>
      </c>
      <c r="E104" s="3" t="s">
        <v>473</v>
      </c>
      <c r="F104" s="3" t="s">
        <v>67</v>
      </c>
      <c r="G104" s="3" t="s">
        <v>118</v>
      </c>
      <c r="H104" s="3" t="s">
        <v>479</v>
      </c>
      <c r="I104" s="3" t="s">
        <v>41</v>
      </c>
      <c r="J104" s="3" t="s">
        <v>59</v>
      </c>
      <c r="K104" s="3" t="s">
        <v>42</v>
      </c>
      <c r="L104" s="3" t="s">
        <v>42</v>
      </c>
      <c r="M104" s="3" t="s">
        <v>42</v>
      </c>
      <c r="N104" s="4" t="s">
        <v>491</v>
      </c>
      <c r="O104" s="4" t="s">
        <v>492</v>
      </c>
      <c r="P104" s="5">
        <v>100</v>
      </c>
      <c r="Q104" s="3" t="s">
        <v>47</v>
      </c>
      <c r="R104" s="1" t="s">
        <v>493</v>
      </c>
      <c r="S104" s="4"/>
      <c r="T104" s="6">
        <v>0</v>
      </c>
      <c r="U104" s="7">
        <v>43850</v>
      </c>
      <c r="V104" s="7">
        <v>44196</v>
      </c>
      <c r="W104" s="3" t="s">
        <v>49</v>
      </c>
      <c r="X104" s="3" t="s">
        <v>104</v>
      </c>
      <c r="Y104" s="5">
        <v>0</v>
      </c>
      <c r="Z104" s="1"/>
      <c r="AA104" s="1"/>
      <c r="AB104" s="6"/>
      <c r="AC104" s="6"/>
      <c r="AD104" s="1"/>
      <c r="AE104" s="8">
        <v>43854.68849537037</v>
      </c>
      <c r="AF104" s="3" t="s">
        <v>482</v>
      </c>
      <c r="AG104" s="3" t="s">
        <v>52</v>
      </c>
      <c r="AH104" s="4" t="s">
        <v>55</v>
      </c>
      <c r="AI104" s="4" t="s">
        <v>54</v>
      </c>
    </row>
    <row r="105" spans="1:35" ht="30" x14ac:dyDescent="0.25">
      <c r="A105" s="2">
        <v>25</v>
      </c>
      <c r="B105" s="3" t="s">
        <v>474</v>
      </c>
      <c r="C105" s="3" t="s">
        <v>475</v>
      </c>
      <c r="D105" s="3" t="s">
        <v>116</v>
      </c>
      <c r="E105" s="3" t="s">
        <v>473</v>
      </c>
      <c r="F105" s="3" t="s">
        <v>67</v>
      </c>
      <c r="G105" s="3" t="s">
        <v>118</v>
      </c>
      <c r="H105" s="3" t="s">
        <v>479</v>
      </c>
      <c r="I105" s="3" t="s">
        <v>41</v>
      </c>
      <c r="J105" s="3" t="s">
        <v>59</v>
      </c>
      <c r="K105" s="3" t="s">
        <v>42</v>
      </c>
      <c r="L105" s="3" t="s">
        <v>42</v>
      </c>
      <c r="M105" s="3" t="s">
        <v>42</v>
      </c>
      <c r="N105" s="4" t="s">
        <v>494</v>
      </c>
      <c r="O105" s="4" t="s">
        <v>495</v>
      </c>
      <c r="P105" s="5">
        <v>1</v>
      </c>
      <c r="Q105" s="3" t="s">
        <v>73</v>
      </c>
      <c r="R105" s="1" t="s">
        <v>496</v>
      </c>
      <c r="S105" s="4"/>
      <c r="T105" s="6">
        <v>0</v>
      </c>
      <c r="U105" s="7">
        <v>43891</v>
      </c>
      <c r="V105" s="7">
        <v>44196</v>
      </c>
      <c r="W105" s="3" t="s">
        <v>63</v>
      </c>
      <c r="X105" s="3" t="s">
        <v>75</v>
      </c>
      <c r="Y105" s="5">
        <v>0</v>
      </c>
      <c r="Z105" s="1"/>
      <c r="AA105" s="1"/>
      <c r="AB105" s="6"/>
      <c r="AC105" s="6"/>
      <c r="AD105" s="1"/>
      <c r="AE105" s="8">
        <v>43854.690949074073</v>
      </c>
      <c r="AF105" s="3" t="s">
        <v>482</v>
      </c>
      <c r="AG105" s="3" t="s">
        <v>52</v>
      </c>
      <c r="AH105" s="4" t="s">
        <v>55</v>
      </c>
      <c r="AI105" s="4" t="s">
        <v>54</v>
      </c>
    </row>
    <row r="106" spans="1:35" ht="30" x14ac:dyDescent="0.25">
      <c r="A106" s="2">
        <v>26</v>
      </c>
      <c r="B106" s="3" t="s">
        <v>474</v>
      </c>
      <c r="C106" s="3" t="s">
        <v>475</v>
      </c>
      <c r="D106" s="3" t="s">
        <v>116</v>
      </c>
      <c r="E106" s="3" t="s">
        <v>473</v>
      </c>
      <c r="F106" s="3" t="s">
        <v>67</v>
      </c>
      <c r="G106" s="3" t="s">
        <v>68</v>
      </c>
      <c r="H106" s="3" t="s">
        <v>71</v>
      </c>
      <c r="I106" s="3" t="s">
        <v>41</v>
      </c>
      <c r="J106" s="3" t="s">
        <v>59</v>
      </c>
      <c r="K106" s="3" t="s">
        <v>42</v>
      </c>
      <c r="L106" s="3" t="s">
        <v>42</v>
      </c>
      <c r="M106" s="3" t="s">
        <v>42</v>
      </c>
      <c r="N106" s="4" t="s">
        <v>494</v>
      </c>
      <c r="O106" s="4" t="s">
        <v>497</v>
      </c>
      <c r="P106" s="5">
        <v>1</v>
      </c>
      <c r="Q106" s="3" t="s">
        <v>73</v>
      </c>
      <c r="R106" s="1" t="s">
        <v>498</v>
      </c>
      <c r="S106" s="4"/>
      <c r="T106" s="6">
        <v>0</v>
      </c>
      <c r="U106" s="7">
        <v>43891</v>
      </c>
      <c r="V106" s="7">
        <v>44196</v>
      </c>
      <c r="W106" s="3" t="s">
        <v>63</v>
      </c>
      <c r="X106" s="3" t="s">
        <v>75</v>
      </c>
      <c r="Y106" s="5">
        <v>0</v>
      </c>
      <c r="Z106" s="1"/>
      <c r="AA106" s="1"/>
      <c r="AB106" s="6"/>
      <c r="AC106" s="6"/>
      <c r="AD106" s="1"/>
      <c r="AE106" s="8">
        <v>43854.699178240742</v>
      </c>
      <c r="AF106" s="3" t="s">
        <v>482</v>
      </c>
      <c r="AG106" s="3" t="s">
        <v>52</v>
      </c>
      <c r="AH106" s="4" t="s">
        <v>55</v>
      </c>
      <c r="AI106" s="4" t="s">
        <v>54</v>
      </c>
    </row>
    <row r="107" spans="1:35" ht="30" x14ac:dyDescent="0.25">
      <c r="A107" s="2">
        <v>27</v>
      </c>
      <c r="B107" s="3" t="s">
        <v>474</v>
      </c>
      <c r="C107" s="3" t="s">
        <v>475</v>
      </c>
      <c r="D107" s="3" t="s">
        <v>116</v>
      </c>
      <c r="E107" s="3" t="s">
        <v>473</v>
      </c>
      <c r="F107" s="3" t="s">
        <v>67</v>
      </c>
      <c r="G107" s="3" t="s">
        <v>118</v>
      </c>
      <c r="H107" s="3" t="s">
        <v>479</v>
      </c>
      <c r="I107" s="3" t="s">
        <v>41</v>
      </c>
      <c r="J107" s="3" t="s">
        <v>59</v>
      </c>
      <c r="K107" s="3" t="s">
        <v>42</v>
      </c>
      <c r="L107" s="3" t="s">
        <v>42</v>
      </c>
      <c r="M107" s="3" t="s">
        <v>42</v>
      </c>
      <c r="N107" s="4" t="s">
        <v>494</v>
      </c>
      <c r="O107" s="4" t="s">
        <v>499</v>
      </c>
      <c r="P107" s="5">
        <v>1</v>
      </c>
      <c r="Q107" s="3" t="s">
        <v>73</v>
      </c>
      <c r="R107" s="1" t="s">
        <v>500</v>
      </c>
      <c r="S107" s="4"/>
      <c r="T107" s="6">
        <v>0</v>
      </c>
      <c r="U107" s="7">
        <v>43891</v>
      </c>
      <c r="V107" s="7">
        <v>44196</v>
      </c>
      <c r="W107" s="3" t="s">
        <v>63</v>
      </c>
      <c r="X107" s="3" t="s">
        <v>75</v>
      </c>
      <c r="Y107" s="5">
        <v>0</v>
      </c>
      <c r="Z107" s="1"/>
      <c r="AA107" s="1"/>
      <c r="AB107" s="6"/>
      <c r="AC107" s="6"/>
      <c r="AD107" s="1"/>
      <c r="AE107" s="8">
        <v>43854.705509259256</v>
      </c>
      <c r="AF107" s="3" t="s">
        <v>482</v>
      </c>
      <c r="AG107" s="3" t="s">
        <v>52</v>
      </c>
      <c r="AH107" s="4" t="s">
        <v>55</v>
      </c>
      <c r="AI107" s="4" t="s">
        <v>54</v>
      </c>
    </row>
    <row r="108" spans="1:35" ht="45" x14ac:dyDescent="0.25">
      <c r="A108" s="2">
        <v>28</v>
      </c>
      <c r="B108" s="3" t="s">
        <v>474</v>
      </c>
      <c r="C108" s="3" t="s">
        <v>475</v>
      </c>
      <c r="D108" s="3" t="s">
        <v>116</v>
      </c>
      <c r="E108" s="3" t="s">
        <v>473</v>
      </c>
      <c r="F108" s="3" t="s">
        <v>67</v>
      </c>
      <c r="G108" s="3" t="s">
        <v>118</v>
      </c>
      <c r="H108" s="3" t="s">
        <v>479</v>
      </c>
      <c r="I108" s="3" t="s">
        <v>41</v>
      </c>
      <c r="J108" s="3" t="s">
        <v>59</v>
      </c>
      <c r="K108" s="3" t="s">
        <v>42</v>
      </c>
      <c r="L108" s="3" t="s">
        <v>42</v>
      </c>
      <c r="M108" s="3" t="s">
        <v>42</v>
      </c>
      <c r="N108" s="4" t="s">
        <v>494</v>
      </c>
      <c r="O108" s="4" t="s">
        <v>501</v>
      </c>
      <c r="P108" s="5">
        <v>1</v>
      </c>
      <c r="Q108" s="3" t="s">
        <v>73</v>
      </c>
      <c r="R108" s="1" t="s">
        <v>502</v>
      </c>
      <c r="S108" s="4"/>
      <c r="T108" s="6">
        <v>0</v>
      </c>
      <c r="U108" s="7">
        <v>43862</v>
      </c>
      <c r="V108" s="7">
        <v>44196</v>
      </c>
      <c r="W108" s="3" t="s">
        <v>63</v>
      </c>
      <c r="X108" s="3" t="s">
        <v>75</v>
      </c>
      <c r="Y108" s="5">
        <v>0</v>
      </c>
      <c r="Z108" s="1"/>
      <c r="AA108" s="1"/>
      <c r="AB108" s="6"/>
      <c r="AC108" s="6"/>
      <c r="AD108" s="1"/>
      <c r="AE108" s="8">
        <v>43854.709687499999</v>
      </c>
      <c r="AF108" s="3" t="s">
        <v>482</v>
      </c>
      <c r="AG108" s="3" t="s">
        <v>52</v>
      </c>
      <c r="AH108" s="4" t="s">
        <v>55</v>
      </c>
      <c r="AI108" s="4" t="s">
        <v>54</v>
      </c>
    </row>
    <row r="109" spans="1:35" ht="60" x14ac:dyDescent="0.25">
      <c r="A109" s="2">
        <v>29</v>
      </c>
      <c r="B109" s="3" t="s">
        <v>474</v>
      </c>
      <c r="C109" s="3" t="s">
        <v>475</v>
      </c>
      <c r="D109" s="3" t="s">
        <v>116</v>
      </c>
      <c r="E109" s="3" t="s">
        <v>473</v>
      </c>
      <c r="F109" s="3" t="s">
        <v>67</v>
      </c>
      <c r="G109" s="3" t="s">
        <v>118</v>
      </c>
      <c r="H109" s="3" t="s">
        <v>479</v>
      </c>
      <c r="I109" s="3" t="s">
        <v>41</v>
      </c>
      <c r="J109" s="3" t="s">
        <v>59</v>
      </c>
      <c r="K109" s="3" t="s">
        <v>42</v>
      </c>
      <c r="L109" s="3" t="s">
        <v>42</v>
      </c>
      <c r="M109" s="3" t="s">
        <v>42</v>
      </c>
      <c r="N109" s="4" t="s">
        <v>503</v>
      </c>
      <c r="O109" s="4" t="s">
        <v>504</v>
      </c>
      <c r="P109" s="5">
        <v>100</v>
      </c>
      <c r="Q109" s="3" t="s">
        <v>47</v>
      </c>
      <c r="R109" s="1" t="s">
        <v>505</v>
      </c>
      <c r="S109" s="4"/>
      <c r="T109" s="6">
        <v>0</v>
      </c>
      <c r="U109" s="7">
        <v>43862</v>
      </c>
      <c r="V109" s="7">
        <v>44196</v>
      </c>
      <c r="W109" s="3" t="s">
        <v>49</v>
      </c>
      <c r="X109" s="3" t="s">
        <v>104</v>
      </c>
      <c r="Y109" s="5">
        <v>0</v>
      </c>
      <c r="Z109" s="1"/>
      <c r="AA109" s="1"/>
      <c r="AB109" s="6"/>
      <c r="AC109" s="6"/>
      <c r="AD109" s="1"/>
      <c r="AE109" s="8">
        <v>43854.713310185187</v>
      </c>
      <c r="AF109" s="3" t="s">
        <v>482</v>
      </c>
      <c r="AG109" s="3" t="s">
        <v>52</v>
      </c>
      <c r="AH109" s="4" t="s">
        <v>55</v>
      </c>
      <c r="AI109" s="4" t="s">
        <v>54</v>
      </c>
    </row>
    <row r="110" spans="1:35" ht="30" x14ac:dyDescent="0.25">
      <c r="A110" s="2">
        <v>30</v>
      </c>
      <c r="B110" s="3" t="s">
        <v>474</v>
      </c>
      <c r="C110" s="3" t="s">
        <v>475</v>
      </c>
      <c r="D110" s="3" t="s">
        <v>116</v>
      </c>
      <c r="E110" s="3" t="s">
        <v>473</v>
      </c>
      <c r="F110" s="3" t="s">
        <v>67</v>
      </c>
      <c r="G110" s="3" t="s">
        <v>118</v>
      </c>
      <c r="H110" s="3" t="s">
        <v>479</v>
      </c>
      <c r="I110" s="3" t="s">
        <v>41</v>
      </c>
      <c r="J110" s="3" t="s">
        <v>59</v>
      </c>
      <c r="K110" s="3" t="s">
        <v>42</v>
      </c>
      <c r="L110" s="3" t="s">
        <v>42</v>
      </c>
      <c r="M110" s="3" t="s">
        <v>42</v>
      </c>
      <c r="N110" s="4" t="s">
        <v>503</v>
      </c>
      <c r="O110" s="4" t="s">
        <v>506</v>
      </c>
      <c r="P110" s="5">
        <v>1</v>
      </c>
      <c r="Q110" s="3" t="s">
        <v>73</v>
      </c>
      <c r="R110" s="1" t="s">
        <v>507</v>
      </c>
      <c r="S110" s="4"/>
      <c r="T110" s="6">
        <v>0</v>
      </c>
      <c r="U110" s="7">
        <v>43891</v>
      </c>
      <c r="V110" s="7">
        <v>44196</v>
      </c>
      <c r="W110" s="3" t="s">
        <v>63</v>
      </c>
      <c r="X110" s="3" t="s">
        <v>75</v>
      </c>
      <c r="Y110" s="5">
        <v>0</v>
      </c>
      <c r="Z110" s="1"/>
      <c r="AA110" s="1"/>
      <c r="AB110" s="6"/>
      <c r="AC110" s="6"/>
      <c r="AD110" s="1"/>
      <c r="AE110" s="8">
        <v>43854.715486111112</v>
      </c>
      <c r="AF110" s="3" t="s">
        <v>482</v>
      </c>
      <c r="AG110" s="3" t="s">
        <v>52</v>
      </c>
      <c r="AH110" s="4" t="s">
        <v>55</v>
      </c>
      <c r="AI110" s="4" t="s">
        <v>54</v>
      </c>
    </row>
    <row r="111" spans="1:35" ht="30" x14ac:dyDescent="0.25">
      <c r="A111" s="2">
        <v>42</v>
      </c>
      <c r="B111" s="3" t="s">
        <v>474</v>
      </c>
      <c r="C111" s="3" t="s">
        <v>40</v>
      </c>
      <c r="D111" s="3" t="s">
        <v>116</v>
      </c>
      <c r="E111" s="3" t="s">
        <v>473</v>
      </c>
      <c r="F111" s="3" t="s">
        <v>67</v>
      </c>
      <c r="G111" s="3" t="s">
        <v>118</v>
      </c>
      <c r="H111" s="3" t="s">
        <v>479</v>
      </c>
      <c r="I111" s="3" t="s">
        <v>69</v>
      </c>
      <c r="J111" s="3" t="s">
        <v>59</v>
      </c>
      <c r="K111" s="3" t="s">
        <v>42</v>
      </c>
      <c r="L111" s="3" t="s">
        <v>42</v>
      </c>
      <c r="M111" s="3" t="s">
        <v>42</v>
      </c>
      <c r="N111" s="4" t="s">
        <v>118</v>
      </c>
      <c r="O111" s="4" t="s">
        <v>508</v>
      </c>
      <c r="P111" s="5">
        <v>1804</v>
      </c>
      <c r="Q111" s="3" t="s">
        <v>509</v>
      </c>
      <c r="R111" s="1" t="s">
        <v>510</v>
      </c>
      <c r="S111" s="4" t="s">
        <v>511</v>
      </c>
      <c r="T111" s="6">
        <v>0</v>
      </c>
      <c r="U111" s="7">
        <v>43831</v>
      </c>
      <c r="V111" s="7">
        <v>44196</v>
      </c>
      <c r="W111" s="3" t="s">
        <v>63</v>
      </c>
      <c r="X111" s="3" t="s">
        <v>75</v>
      </c>
      <c r="Y111" s="5">
        <v>0</v>
      </c>
      <c r="Z111" s="1"/>
      <c r="AA111" s="1"/>
      <c r="AB111" s="6"/>
      <c r="AC111" s="6"/>
      <c r="AD111" s="1"/>
      <c r="AE111" s="8">
        <v>43858.420416666668</v>
      </c>
      <c r="AF111" s="3" t="s">
        <v>482</v>
      </c>
      <c r="AG111" s="3" t="s">
        <v>52</v>
      </c>
      <c r="AH111" s="4" t="s">
        <v>55</v>
      </c>
      <c r="AI111" s="4" t="s">
        <v>54</v>
      </c>
    </row>
    <row r="112" spans="1:35" x14ac:dyDescent="0.25">
      <c r="A112" s="2">
        <v>44</v>
      </c>
      <c r="B112" s="3" t="s">
        <v>474</v>
      </c>
      <c r="C112" s="3" t="s">
        <v>40</v>
      </c>
      <c r="D112" s="3" t="s">
        <v>116</v>
      </c>
      <c r="E112" s="3" t="s">
        <v>473</v>
      </c>
      <c r="F112" s="3" t="s">
        <v>67</v>
      </c>
      <c r="G112" s="3" t="s">
        <v>118</v>
      </c>
      <c r="H112" s="3" t="s">
        <v>512</v>
      </c>
      <c r="I112" s="3" t="s">
        <v>69</v>
      </c>
      <c r="J112" s="3" t="s">
        <v>59</v>
      </c>
      <c r="K112" s="3" t="s">
        <v>42</v>
      </c>
      <c r="L112" s="3" t="s">
        <v>42</v>
      </c>
      <c r="M112" s="3" t="s">
        <v>42</v>
      </c>
      <c r="N112" s="4" t="s">
        <v>118</v>
      </c>
      <c r="O112" s="4" t="s">
        <v>512</v>
      </c>
      <c r="P112" s="5">
        <v>3.77</v>
      </c>
      <c r="Q112" s="3" t="s">
        <v>513</v>
      </c>
      <c r="R112" s="1" t="s">
        <v>514</v>
      </c>
      <c r="S112" s="4" t="s">
        <v>515</v>
      </c>
      <c r="T112" s="6">
        <v>0</v>
      </c>
      <c r="U112" s="7">
        <v>43831</v>
      </c>
      <c r="V112" s="7">
        <v>44196</v>
      </c>
      <c r="W112" s="3" t="s">
        <v>63</v>
      </c>
      <c r="X112" s="3" t="s">
        <v>75</v>
      </c>
      <c r="Y112" s="5">
        <v>0</v>
      </c>
      <c r="Z112" s="1"/>
      <c r="AA112" s="1"/>
      <c r="AB112" s="6"/>
      <c r="AC112" s="6"/>
      <c r="AD112" s="1"/>
      <c r="AE112" s="8">
        <v>43858.444884259261</v>
      </c>
      <c r="AF112" s="3" t="s">
        <v>482</v>
      </c>
      <c r="AG112" s="3" t="s">
        <v>52</v>
      </c>
      <c r="AH112" s="4" t="s">
        <v>55</v>
      </c>
      <c r="AI112" s="4" t="s">
        <v>54</v>
      </c>
    </row>
    <row r="113" spans="1:35" ht="30" x14ac:dyDescent="0.25">
      <c r="A113" s="2">
        <v>45</v>
      </c>
      <c r="B113" s="3" t="s">
        <v>474</v>
      </c>
      <c r="C113" s="3" t="s">
        <v>40</v>
      </c>
      <c r="D113" s="3" t="s">
        <v>116</v>
      </c>
      <c r="E113" s="3" t="s">
        <v>473</v>
      </c>
      <c r="F113" s="3" t="s">
        <v>67</v>
      </c>
      <c r="G113" s="3" t="s">
        <v>118</v>
      </c>
      <c r="H113" s="3" t="s">
        <v>516</v>
      </c>
      <c r="I113" s="3" t="s">
        <v>69</v>
      </c>
      <c r="J113" s="3" t="s">
        <v>59</v>
      </c>
      <c r="K113" s="3" t="s">
        <v>42</v>
      </c>
      <c r="L113" s="3" t="s">
        <v>42</v>
      </c>
      <c r="M113" s="3" t="s">
        <v>42</v>
      </c>
      <c r="N113" s="4" t="s">
        <v>118</v>
      </c>
      <c r="O113" s="4" t="s">
        <v>516</v>
      </c>
      <c r="P113" s="5">
        <v>5.7</v>
      </c>
      <c r="Q113" s="3" t="s">
        <v>214</v>
      </c>
      <c r="R113" s="1" t="s">
        <v>517</v>
      </c>
      <c r="S113" s="4" t="s">
        <v>518</v>
      </c>
      <c r="T113" s="6">
        <v>0</v>
      </c>
      <c r="U113" s="7">
        <v>43831</v>
      </c>
      <c r="V113" s="7">
        <v>44196</v>
      </c>
      <c r="W113" s="3" t="s">
        <v>63</v>
      </c>
      <c r="X113" s="3" t="s">
        <v>75</v>
      </c>
      <c r="Y113" s="5">
        <v>0</v>
      </c>
      <c r="Z113" s="1"/>
      <c r="AA113" s="1"/>
      <c r="AB113" s="6"/>
      <c r="AC113" s="6"/>
      <c r="AD113" s="1"/>
      <c r="AE113" s="8">
        <v>43858.458275462966</v>
      </c>
      <c r="AF113" s="3" t="s">
        <v>482</v>
      </c>
      <c r="AG113" s="3" t="s">
        <v>52</v>
      </c>
      <c r="AH113" s="4" t="s">
        <v>55</v>
      </c>
      <c r="AI113" s="4" t="s">
        <v>54</v>
      </c>
    </row>
  </sheetData>
  <sheetProtection algorithmName="SHA-512" hashValue="KdyCGh+TW/eHirKFVxCi/ZoI02HRFCBmf8dZUvpQCC1C14H4PO63ZswMa+UxWn7MJqJE5rmJHhcLVFODjmxLlw==" saltValue="kNgNS955xmFsETthO2I1Lg==" spinCount="100000" sheet="1" objects="1" scenarios="1" formatCells="0" formatColumns="0" autoFilter="0" pivotTables="0"/>
  <mergeCells count="2">
    <mergeCell ref="D1:F1"/>
    <mergeCell ref="D2:F2"/>
  </mergeCells>
  <pageMargins left="0.7" right="0.7" top="0.75" bottom="0.75" header="0.3" footer="0.3"/>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5C38D724D2E6C4F8FF69B36CCFA839B" ma:contentTypeVersion="3" ma:contentTypeDescription="Crear nuevo documento." ma:contentTypeScope="" ma:versionID="9b6c8d65241fceaeb2abdd61b34953e8">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5F41E75-6359-4ED5-BF7D-1A4C705D7EF4}"/>
</file>

<file path=customXml/itemProps2.xml><?xml version="1.0" encoding="utf-8"?>
<ds:datastoreItem xmlns:ds="http://schemas.openxmlformats.org/officeDocument/2006/customXml" ds:itemID="{5291BA0C-D51E-434E-8127-91D6CB2173FD}"/>
</file>

<file path=customXml/itemProps3.xml><?xml version="1.0" encoding="utf-8"?>
<ds:datastoreItem xmlns:ds="http://schemas.openxmlformats.org/officeDocument/2006/customXml" ds:itemID="{3EC203D3-B5D7-4CEF-B4CC-7DD57326F4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owssvr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Patricia Marin Ruiz</dc:creator>
  <cp:lastModifiedBy>Javier Rene Morales Sierra</cp:lastModifiedBy>
  <dcterms:created xsi:type="dcterms:W3CDTF">2020-01-30T22:24:32Z</dcterms:created>
  <dcterms:modified xsi:type="dcterms:W3CDTF">2020-10-14T17:01:54Z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0x01010005C38D724D2E6C4F8FF69B36CCFA839B</vt:lpwstr>
  </property>
</Properties>
</file>