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ISGA SOLUTIONS\Proyectos\ANH\SOPORTE\SOPORTE RESERVAS 2023 -JULIO-DICIEMBRE\PLANTILLAS ACTUALIZADAS\"/>
    </mc:Choice>
  </mc:AlternateContent>
  <xr:revisionPtr revIDLastSave="0" documentId="13_ncr:1_{65463FEC-B886-42F2-B263-BB5BE7C181DF}" xr6:coauthVersionLast="47" xr6:coauthVersionMax="47" xr10:uidLastSave="{00000000-0000-0000-0000-000000000000}"/>
  <bookViews>
    <workbookView xWindow="28680" yWindow="-120" windowWidth="29040" windowHeight="16440" tabRatio="663" activeTab="5" xr2:uid="{00000000-000D-0000-FFFF-FFFF00000000}"/>
  </bookViews>
  <sheets>
    <sheet name="Instructivo" sheetId="46" r:id="rId1"/>
    <sheet name="Formación 1" sheetId="53" r:id="rId2"/>
    <sheet name="Formación 2" sheetId="63" r:id="rId3"/>
    <sheet name="Formación 3" sheetId="64" r:id="rId4"/>
    <sheet name="Formación 4" sheetId="65" r:id="rId5"/>
    <sheet name="Formación 5" sheetId="66" r:id="rId6"/>
  </sheets>
  <definedNames>
    <definedName name="__123Graph_AFRQACIRR" hidden="1">#REF!</definedName>
    <definedName name="__123Graph_AFRQACNPV" hidden="1">#REF!</definedName>
    <definedName name="__123Graph_AFRQACRES" hidden="1">#REF!</definedName>
    <definedName name="__123Graph_AHSTGIRR" hidden="1">#REF!</definedName>
    <definedName name="__123Graph_AHSTGNPV" hidden="1">#REF!</definedName>
    <definedName name="__123Graph_AHSTGRES" hidden="1">#REF!</definedName>
    <definedName name="__123Graph_X" hidden="1">#REF!</definedName>
    <definedName name="__123Graph_XFRQACNPV" hidden="1">#REF!</definedName>
    <definedName name="__123Graph_XFRQACRES" hidden="1">#REF!</definedName>
    <definedName name="_3_0_0_F" localSheetId="1" hidden="1">#REF!</definedName>
    <definedName name="_3_0_0_F" localSheetId="2" hidden="1">#REF!</definedName>
    <definedName name="_3_0_0_F" localSheetId="3" hidden="1">#REF!</definedName>
    <definedName name="_3_0_0_F" localSheetId="4" hidden="1">#REF!</definedName>
    <definedName name="_3_0_0_F" localSheetId="5" hidden="1">#REF!</definedName>
    <definedName name="_3_0_0_F" localSheetId="0" hidden="1">#REF!</definedName>
    <definedName name="_3_0_0_F"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0"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0"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0" hidden="1">#REF!</definedName>
    <definedName name="_Sort" hidden="1">#REF!</definedName>
    <definedName name="_Table1_In1" hidden="1">#REF!</definedName>
    <definedName name="_Table1_Out" localSheetId="1" hidden="1">#REF!</definedName>
    <definedName name="_Table1_Out" localSheetId="2" hidden="1">#REF!</definedName>
    <definedName name="_Table1_Out" localSheetId="3" hidden="1">#REF!</definedName>
    <definedName name="_Table1_Out" localSheetId="4" hidden="1">#REF!</definedName>
    <definedName name="_Table1_Out" localSheetId="5" hidden="1">#REF!</definedName>
    <definedName name="_Table1_Out" localSheetId="0" hidden="1">#REF!</definedName>
    <definedName name="_Table1_Out" hidden="1">#REF!</definedName>
    <definedName name="_Table2_In1" hidden="1">#REF!</definedName>
    <definedName name="_Table2_In2" hidden="1">#REF!</definedName>
    <definedName name="_Table2_Out" localSheetId="1" hidden="1">#REF!</definedName>
    <definedName name="_Table2_Out" localSheetId="2" hidden="1">#REF!</definedName>
    <definedName name="_Table2_Out" localSheetId="3" hidden="1">#REF!</definedName>
    <definedName name="_Table2_Out" localSheetId="4" hidden="1">#REF!</definedName>
    <definedName name="_Table2_Out" localSheetId="5" hidden="1">#REF!</definedName>
    <definedName name="_Table2_Out" localSheetId="0" hidden="1">#REF!</definedName>
    <definedName name="_Table2_Out" hidden="1">#REF!</definedName>
    <definedName name="CBWorkbookPriority" hidden="1">-2013105690</definedName>
    <definedName name="fr">#REF!</definedName>
    <definedName name="HJKJI" hidden="1">#REF!</definedName>
    <definedName name="HU" hidden="1">#REF!</definedName>
    <definedName name="HYU" hidden="1">#REF!</definedName>
    <definedName name="JKJIK" hidden="1">#REF!</definedName>
    <definedName name="KI">#REF!</definedName>
    <definedName name="KIO">#REF!</definedName>
    <definedName name="KLLII" hidden="1">#REF!</definedName>
    <definedName name="KLLIIO" hidden="1">#REF!</definedName>
    <definedName name="LABEL" localSheetId="1">#REF!</definedName>
    <definedName name="LABEL" localSheetId="2">#REF!</definedName>
    <definedName name="LABEL" localSheetId="3">#REF!</definedName>
    <definedName name="LABEL" localSheetId="4">#REF!</definedName>
    <definedName name="LABEL" localSheetId="5">#REF!</definedName>
    <definedName name="LABEL" localSheetId="0">#REF!</definedName>
    <definedName name="LABEL">#REF!</definedName>
    <definedName name="LLOKK" hidden="1">#REF!</definedName>
    <definedName name="mensual" localSheetId="1" hidden="1">#REF!</definedName>
    <definedName name="mensual" localSheetId="2" hidden="1">#REF!</definedName>
    <definedName name="mensual" localSheetId="3" hidden="1">#REF!</definedName>
    <definedName name="mensual" localSheetId="4" hidden="1">#REF!</definedName>
    <definedName name="mensual" localSheetId="5" hidden="1">#REF!</definedName>
    <definedName name="mensual" localSheetId="0" hidden="1">#REF!</definedName>
    <definedName name="mensual" hidden="1">#REF!</definedName>
    <definedName name="NAH" hidden="1">#REF!</definedName>
    <definedName name="SAPBEXrevision" hidden="1">1</definedName>
    <definedName name="SAPBEXsysID" hidden="1">"BWP"</definedName>
    <definedName name="wrn.tables." localSheetId="0" hidden="1">{"cprgas",#N/A,FALSE,"CPR_E";"cprwat",#N/A,FALSE,"CPR_E";"oilcpr",#N/A,FALSE,"CPR_E";"norwat",#N/A,FALSE,"CPR_E";"norgas",#N/A,FALSE,"CPR_E";"noroil",#N/A,FALSE,"CPR_E";"surwat",#N/A,FALSE,"CPR_E";"surgas",#N/A,FALSE,"CPR_E";"suroil",#N/A,FALSE,"CPR_E";"puriwat",#N/A,FALSE,"CPR_E";"purigas",#N/A,FALSE,"CPR_E";"purioil",#N/A,FALSE,"CPR_E"}</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ZC100R1" localSheetId="1">#REF!</definedName>
    <definedName name="ZC100R1" localSheetId="2">#REF!</definedName>
    <definedName name="ZC100R1" localSheetId="3">#REF!</definedName>
    <definedName name="ZC100R1" localSheetId="4">#REF!</definedName>
    <definedName name="ZC100R1" localSheetId="5">#REF!</definedName>
    <definedName name="ZC100R1" localSheetId="0">#REF!</definedName>
    <definedName name="ZC100R1">#REF!</definedName>
    <definedName name="ZC101R1" localSheetId="1">#REF!</definedName>
    <definedName name="ZC101R1" localSheetId="2">#REF!</definedName>
    <definedName name="ZC101R1" localSheetId="3">#REF!</definedName>
    <definedName name="ZC101R1" localSheetId="4">#REF!</definedName>
    <definedName name="ZC101R1" localSheetId="5">#REF!</definedName>
    <definedName name="ZC101R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6" l="1"/>
  <c r="F40" i="66"/>
  <c r="F40" i="65"/>
  <c r="F40" i="64"/>
  <c r="F40" i="63"/>
  <c r="F40" i="53"/>
  <c r="E24" i="66"/>
  <c r="E24" i="65"/>
  <c r="E24" i="64"/>
  <c r="E24" i="63"/>
  <c r="E8" i="66"/>
  <c r="E8" i="65"/>
  <c r="E8" i="64"/>
  <c r="E8" i="63"/>
  <c r="E24" i="53"/>
  <c r="E8" i="53"/>
  <c r="B4" i="66"/>
  <c r="B4" i="65"/>
  <c r="B4" i="64"/>
  <c r="B4" i="63"/>
  <c r="B3" i="65"/>
  <c r="B3" i="64"/>
  <c r="B3" i="63"/>
  <c r="B2" i="66"/>
  <c r="B2" i="65"/>
  <c r="B2" i="64"/>
  <c r="B2" i="63"/>
  <c r="N39" i="66"/>
  <c r="M39" i="66"/>
  <c r="L39" i="66"/>
  <c r="K39" i="66"/>
  <c r="N38" i="66"/>
  <c r="M38" i="66"/>
  <c r="L38" i="66"/>
  <c r="K38" i="66"/>
  <c r="J39" i="66" s="1"/>
  <c r="F38" i="66"/>
  <c r="H24" i="66"/>
  <c r="N23" i="66"/>
  <c r="M23" i="66"/>
  <c r="L23" i="66"/>
  <c r="K23" i="66"/>
  <c r="N20" i="66"/>
  <c r="M20" i="66"/>
  <c r="L20" i="66"/>
  <c r="K20" i="66"/>
  <c r="J23" i="66" s="1"/>
  <c r="F20" i="66"/>
  <c r="F22" i="66" s="1"/>
  <c r="H8" i="66"/>
  <c r="N39" i="65"/>
  <c r="M39" i="65"/>
  <c r="L39" i="65"/>
  <c r="K39" i="65"/>
  <c r="N38" i="65"/>
  <c r="M38" i="65"/>
  <c r="J39" i="65" s="1"/>
  <c r="L38" i="65"/>
  <c r="K38" i="65"/>
  <c r="F38" i="65"/>
  <c r="H24" i="65"/>
  <c r="N23" i="65"/>
  <c r="M23" i="65"/>
  <c r="L23" i="65"/>
  <c r="K23" i="65"/>
  <c r="N20" i="65"/>
  <c r="M20" i="65"/>
  <c r="L20" i="65"/>
  <c r="K20" i="65"/>
  <c r="J23" i="65" s="1"/>
  <c r="F20" i="65"/>
  <c r="F22" i="65" s="1"/>
  <c r="H8" i="65"/>
  <c r="N39" i="64"/>
  <c r="M39" i="64"/>
  <c r="L39" i="64"/>
  <c r="K39" i="64"/>
  <c r="N38" i="64"/>
  <c r="M38" i="64"/>
  <c r="J39" i="64" s="1"/>
  <c r="L38" i="64"/>
  <c r="K38" i="64"/>
  <c r="F38" i="64"/>
  <c r="H24" i="64"/>
  <c r="N23" i="64"/>
  <c r="M23" i="64"/>
  <c r="L23" i="64"/>
  <c r="K23" i="64"/>
  <c r="N20" i="64"/>
  <c r="M20" i="64"/>
  <c r="L20" i="64"/>
  <c r="K20" i="64"/>
  <c r="J23" i="64" s="1"/>
  <c r="F20" i="64"/>
  <c r="F22" i="64" s="1"/>
  <c r="H8" i="64"/>
  <c r="N39" i="63"/>
  <c r="M39" i="63"/>
  <c r="L39" i="63"/>
  <c r="K39" i="63"/>
  <c r="J39" i="63"/>
  <c r="N38" i="63"/>
  <c r="M38" i="63"/>
  <c r="L38" i="63"/>
  <c r="K38" i="63"/>
  <c r="F38" i="63"/>
  <c r="H24" i="63"/>
  <c r="N23" i="63"/>
  <c r="M23" i="63"/>
  <c r="L23" i="63"/>
  <c r="K23" i="63"/>
  <c r="N20" i="63"/>
  <c r="M20" i="63"/>
  <c r="L20" i="63"/>
  <c r="K20" i="63"/>
  <c r="F20" i="63"/>
  <c r="F22" i="63" s="1"/>
  <c r="H8" i="63"/>
  <c r="F38" i="53"/>
  <c r="J23" i="63" l="1"/>
  <c r="H24" i="53"/>
  <c r="H8" i="53"/>
  <c r="F20" i="53"/>
  <c r="F22"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631244EE-74F0-4A26-B358-ABE55E77FE6B}">
      <text>
        <r>
          <rPr>
            <b/>
            <sz val="9"/>
            <color indexed="81"/>
            <rFont val="Tahoma"/>
            <family val="2"/>
          </rPr>
          <t>usuario:</t>
        </r>
        <r>
          <rPr>
            <sz val="9"/>
            <color indexed="81"/>
            <rFont val="Tahoma"/>
            <family val="2"/>
          </rPr>
          <t xml:space="preserve">
Seleccionar valor de lista desplegable.</t>
        </r>
      </text>
    </comment>
    <comment ref="B24" authorId="0" shapeId="0" xr:uid="{FAC22F98-ED1C-45D4-8AD5-84826B779CF6}">
      <text>
        <r>
          <rPr>
            <b/>
            <sz val="9"/>
            <color indexed="81"/>
            <rFont val="Tahoma"/>
            <family val="2"/>
          </rPr>
          <t>usuario:</t>
        </r>
        <r>
          <rPr>
            <sz val="9"/>
            <color indexed="81"/>
            <rFont val="Tahoma"/>
            <family val="2"/>
          </rPr>
          <t xml:space="preserve">
Seleccionar valor de 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B4A7801E-D515-445A-B22C-A436ADEFD539}">
      <text>
        <r>
          <rPr>
            <b/>
            <sz val="9"/>
            <color indexed="81"/>
            <rFont val="Tahoma"/>
            <family val="2"/>
          </rPr>
          <t>usuario:</t>
        </r>
        <r>
          <rPr>
            <sz val="9"/>
            <color indexed="81"/>
            <rFont val="Tahoma"/>
            <family val="2"/>
          </rPr>
          <t xml:space="preserve">
Seleccionar valor de lista desplegable.</t>
        </r>
      </text>
    </comment>
    <comment ref="B24" authorId="0" shapeId="0" xr:uid="{DA4318DD-7C0E-408B-A594-BBC1A1F507F7}">
      <text>
        <r>
          <rPr>
            <b/>
            <sz val="9"/>
            <color indexed="81"/>
            <rFont val="Tahoma"/>
            <family val="2"/>
          </rPr>
          <t>usuario:</t>
        </r>
        <r>
          <rPr>
            <sz val="9"/>
            <color indexed="81"/>
            <rFont val="Tahoma"/>
            <family val="2"/>
          </rPr>
          <t xml:space="preserve">
Seleccionar valor de lista desplegable.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3C70F34D-4027-4371-85E8-2E33B04325BD}">
      <text>
        <r>
          <rPr>
            <b/>
            <sz val="9"/>
            <color indexed="81"/>
            <rFont val="Tahoma"/>
            <family val="2"/>
          </rPr>
          <t>usuario:</t>
        </r>
        <r>
          <rPr>
            <sz val="9"/>
            <color indexed="81"/>
            <rFont val="Tahoma"/>
            <family val="2"/>
          </rPr>
          <t xml:space="preserve">
Seleccionar valor de lista desplegable.</t>
        </r>
      </text>
    </comment>
    <comment ref="B24" authorId="0" shapeId="0" xr:uid="{C993A7F0-4241-43BB-8177-1FCFF6B9BECD}">
      <text>
        <r>
          <rPr>
            <b/>
            <sz val="9"/>
            <color indexed="81"/>
            <rFont val="Tahoma"/>
            <family val="2"/>
          </rPr>
          <t>usuario:</t>
        </r>
        <r>
          <rPr>
            <sz val="9"/>
            <color indexed="81"/>
            <rFont val="Tahoma"/>
            <family val="2"/>
          </rPr>
          <t xml:space="preserve">
Seleccionar valor de lista desplegable.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5E6EAFAC-FC94-438B-A357-11B16991EB4B}">
      <text>
        <r>
          <rPr>
            <b/>
            <sz val="9"/>
            <color indexed="81"/>
            <rFont val="Tahoma"/>
            <family val="2"/>
          </rPr>
          <t>usuario:</t>
        </r>
        <r>
          <rPr>
            <sz val="9"/>
            <color indexed="81"/>
            <rFont val="Tahoma"/>
            <family val="2"/>
          </rPr>
          <t xml:space="preserve">
Seleccionar valor de lista desplegable.</t>
        </r>
      </text>
    </comment>
    <comment ref="B24" authorId="0" shapeId="0" xr:uid="{0BCD57CD-7C88-4D38-8707-E652E71E158F}">
      <text>
        <r>
          <rPr>
            <b/>
            <sz val="9"/>
            <color indexed="81"/>
            <rFont val="Tahoma"/>
            <family val="2"/>
          </rPr>
          <t>usuario:</t>
        </r>
        <r>
          <rPr>
            <sz val="9"/>
            <color indexed="81"/>
            <rFont val="Tahoma"/>
            <family val="2"/>
          </rPr>
          <t xml:space="preserve">
Seleccionar valor de lista desplegable.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5DCD2044-F47A-430E-AFA4-7EDA318F272E}">
      <text>
        <r>
          <rPr>
            <b/>
            <sz val="9"/>
            <color indexed="81"/>
            <rFont val="Tahoma"/>
            <family val="2"/>
          </rPr>
          <t>usuario:</t>
        </r>
        <r>
          <rPr>
            <sz val="9"/>
            <color indexed="81"/>
            <rFont val="Tahoma"/>
            <family val="2"/>
          </rPr>
          <t xml:space="preserve">
Seleccionar valor de lista desplegable.</t>
        </r>
      </text>
    </comment>
    <comment ref="B24" authorId="0" shapeId="0" xr:uid="{3EBE8FB1-84A1-4405-98A1-B5FC20F9592D}">
      <text>
        <r>
          <rPr>
            <b/>
            <sz val="9"/>
            <color indexed="81"/>
            <rFont val="Tahoma"/>
            <family val="2"/>
          </rPr>
          <t>usuario:</t>
        </r>
        <r>
          <rPr>
            <sz val="9"/>
            <color indexed="81"/>
            <rFont val="Tahoma"/>
            <family val="2"/>
          </rPr>
          <t xml:space="preserve">
Seleccionar valor de lista desplegable.</t>
        </r>
      </text>
    </comment>
  </commentList>
</comments>
</file>

<file path=xl/sharedStrings.xml><?xml version="1.0" encoding="utf-8"?>
<sst xmlns="http://schemas.openxmlformats.org/spreadsheetml/2006/main" count="392" uniqueCount="63">
  <si>
    <t>Yacimiento</t>
  </si>
  <si>
    <t>Contrato:</t>
  </si>
  <si>
    <t>PROSPECTO DE PETROLEO</t>
  </si>
  <si>
    <t>Tipo de Distribución</t>
  </si>
  <si>
    <t>Media</t>
  </si>
  <si>
    <t>Porosidad (fracción)</t>
  </si>
  <si>
    <t>Saturación de Petróleo (fracción)</t>
  </si>
  <si>
    <t>Factor de Volumen de Petróleo</t>
  </si>
  <si>
    <t>Factor de Recuperación (fracción)</t>
  </si>
  <si>
    <t>Trampa</t>
  </si>
  <si>
    <t>Migración</t>
  </si>
  <si>
    <t>Fuente</t>
  </si>
  <si>
    <t>PROSPECTO DE GAS</t>
  </si>
  <si>
    <t>Temperatura</t>
  </si>
  <si>
    <t>Presión (psia)</t>
  </si>
  <si>
    <t>Factor de Volumen de Gas</t>
  </si>
  <si>
    <t>Saturación de Gas (fracción)</t>
  </si>
  <si>
    <t>Sello</t>
  </si>
  <si>
    <t>Dev. Estándar</t>
  </si>
  <si>
    <t>Min. (P90)</t>
  </si>
  <si>
    <t>Más Probable (P50)</t>
  </si>
  <si>
    <t>Máx. (P10)</t>
  </si>
  <si>
    <t>Recursos Prospectivos (Milones de Barriles)</t>
  </si>
  <si>
    <t>POES (Millones Barriles)</t>
  </si>
  <si>
    <t>GOES (Gpc)</t>
  </si>
  <si>
    <t>Recursos Prospectivos (Gpc)</t>
  </si>
  <si>
    <t>Área (acres)</t>
  </si>
  <si>
    <t>Espesor Neto (pies)</t>
  </si>
  <si>
    <t>Relación Espesor Neto/Bruto (fracción)</t>
  </si>
  <si>
    <t>Nombre Formación 1:</t>
  </si>
  <si>
    <t>Total</t>
  </si>
  <si>
    <t>TIPO DE RECURSO PROSPECTIVO</t>
  </si>
  <si>
    <t>Nombre Formación 2:</t>
  </si>
  <si>
    <t>RECURSOS PROSPECTIVOS</t>
  </si>
  <si>
    <t>Nombre Formación 3:</t>
  </si>
  <si>
    <t>Nombre Formación 4:</t>
  </si>
  <si>
    <t>Nombre Formación 5:</t>
  </si>
  <si>
    <t>SI</t>
  </si>
  <si>
    <t>NO</t>
  </si>
  <si>
    <t>Compañía:</t>
  </si>
  <si>
    <t>Nombre Prospecto:</t>
  </si>
  <si>
    <t>Fecha de corte:</t>
  </si>
  <si>
    <t>NIQUEL22</t>
  </si>
  <si>
    <t>&lt;&lt;--- Seleccionar valor de la lista desplegable</t>
  </si>
  <si>
    <t>Prospecto Exploratorio (Prospect)</t>
  </si>
  <si>
    <t>Area de Oportunidad Exploratoria (Lead)</t>
  </si>
  <si>
    <t>Concepto Exploratorio (Play)</t>
  </si>
  <si>
    <t>Nota: Producto de celda F20 y F21</t>
  </si>
  <si>
    <t>Chance de Desarrollo (Fracción)</t>
  </si>
  <si>
    <t>Chance de Comercialidad (Fracción)</t>
  </si>
  <si>
    <t xml:space="preserve">Chance de Éxito (1 - Riesgo Geológico) (Fracción) </t>
  </si>
  <si>
    <t>Instructivo de hojas “Formación”</t>
  </si>
  <si>
    <t>1. Se debe diligenciar de la fila 2 a la fila 5 el nombre de la compañía, el nombre del Contrato, El nombre del prospecto y el nombre de la primera formación a diligenciar.   El nombre del contrato debe ser exactamente igual al que les aparece cuando se logueen en la WEB, de lo contrario no les permitirá la carga de este archivo.  NOTA:  Los nombres de las formaciones deben ser cortos por ejemplo MIRADOR no utilizar MIRADOR ARENA SUPERIOR UNIDAD 1.</t>
  </si>
  <si>
    <t>3. Si existen  "Varias Formaciones identificadas” , continuar con el diligenciamiento de las siguientes hojas para la “Formación 2” y así sucesivamente, hasta completar el número de hojas diligenciadas que sea igual al número de formaciones. Si solo se identifica una formación prospectiva, diligenciar solamente Hoja “Formación 1”</t>
  </si>
  <si>
    <t>Nota: Si POES es mayor que 0, los valores deben ser mayor a 0 y menor o igual a 1.</t>
  </si>
  <si>
    <t>Nota: Si POES es mayor que 0, el valor debe ser mayor a 0 y menor o igual a 1</t>
  </si>
  <si>
    <t>Año perforación:</t>
  </si>
  <si>
    <t>4. Para el diligenciamiento de las siguientes hojas “Formación 2”, “Formación 3”…etc , las filas 2 a la 4, que son el nombre de la compañía, el nombre del Contrato y el nombre del prospecto aparecerán automáticamente. Esta información es tomada de Hoja “Formación 1”.  En la fila 5 se debe diligenciar con el nombre de la siguiente Formación. Diligenciar las filas de la 8 a la fila 40 con la información del prospecto para la respectiva formación.</t>
  </si>
  <si>
    <r>
      <t xml:space="preserve">5. </t>
    </r>
    <r>
      <rPr>
        <sz val="11"/>
        <color rgb="FF000000"/>
        <rFont val="Calibri"/>
        <family val="2"/>
      </rPr>
      <t>Para cada prospecto se debe diligenciar un único archivo (un libro de Excel que puede tener una o varias formaciones).</t>
    </r>
  </si>
  <si>
    <r>
      <t xml:space="preserve">2. </t>
    </r>
    <r>
      <rPr>
        <sz val="10"/>
        <color rgb="FF000000"/>
        <rFont val="Arial"/>
        <family val="2"/>
      </rPr>
      <t>De las filas 8 a la fila 22 se diligencia la información del prospecto para la formación 1.</t>
    </r>
    <r>
      <rPr>
        <sz val="11"/>
        <rFont val="Calibri"/>
        <family val="2"/>
      </rPr>
      <t xml:space="preserve">
2.a. El chance de Exito ( 1- Riesgo Geologico), debe ser expresado como fracción y por lo tanto 
debe estar entre valores de 0 y 1, para cada una de las variables (Trampa, Migración, Yacimiento, Fuente)
2.b. El Chance de desarrollo  debe ser expresado como fracción y por lo tanto 
debe estar entre valores de 0 y 1, este valor dependerá del rigor que cada compañía tenga en determinar el
Chance de desarrollo que un prospecto tiene para ser incluido en su portafolio de prospectos.
(existencia de permisológia tanto ambiental como social, aprobaciones internas y externas, presupuesto, ingeniería, facilidades de tratamiento,transporte... etc)    
2.c. Chance de comercialidad  es el producto del Chance de exito por el Chance de desarrollo. se calcula automaticamente y  es expresado como fracción y estará entre valores de 0 y 1.
2.d. En la columna "rango distribución" se debe diligenciar el valor mínimo de la variable (P0) y el máximo usado (P100). Ejemplo: 100 - 800
2.e. En la columna tipo de distribución  se debe indicar el tipo de distribución probabilistica utilizada para cada variable. ( triangular, lognormal, normal, Beta de acuerdo a la caracteristica y cantidad de datos utilizados)   
2.f. Recursos prospectivos SE HACE ENFASIS QUE EL VALOR A REPORTAR EN EL RESUMEN EJECUTIVO ES EL VALOR DE P50 PRESENTE EN ESTA TABLA.
Nota: lo mismo aplica para el caso Gas  de la Fila 23 a 40</t>
    </r>
  </si>
  <si>
    <t>Rango Distribución</t>
  </si>
  <si>
    <t>Recursos Prospectivos (Millones de Barriles)</t>
  </si>
  <si>
    <t>TELURIO24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</si>
</sst>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b/>
      <sz val="12"/>
      <name val="Arial"/>
      <family val="2"/>
    </font>
    <font>
      <sz val="11"/>
      <name val="Arial"/>
      <family val="2"/>
    </font>
    <font>
      <b/>
      <sz val="11"/>
      <name val="Arial"/>
      <family val="2"/>
    </font>
    <font>
      <sz val="10"/>
      <name val="Arial"/>
      <family val="2"/>
    </font>
    <font>
      <b/>
      <u/>
      <sz val="11"/>
      <name val="Calibri"/>
      <family val="2"/>
    </font>
    <font>
      <sz val="10"/>
      <name val="Arial"/>
      <family val="2"/>
    </font>
    <font>
      <sz val="11"/>
      <name val="Calibri"/>
      <family val="2"/>
    </font>
    <font>
      <b/>
      <sz val="11"/>
      <color rgb="FFFF0000"/>
      <name val="Calibri"/>
      <family val="2"/>
    </font>
    <font>
      <sz val="10"/>
      <color rgb="FF000000"/>
      <name val="Arial"/>
      <family val="2"/>
    </font>
    <font>
      <sz val="10"/>
      <color theme="0"/>
      <name val="Arial"/>
      <family val="2"/>
    </font>
    <font>
      <b/>
      <sz val="10"/>
      <color theme="0"/>
      <name val="Arial"/>
      <family val="2"/>
    </font>
    <font>
      <sz val="9"/>
      <color indexed="81"/>
      <name val="Tahoma"/>
      <family val="2"/>
    </font>
    <font>
      <b/>
      <sz val="9"/>
      <color indexed="81"/>
      <name val="Tahoma"/>
      <family val="2"/>
    </font>
    <font>
      <sz val="10"/>
      <color theme="1"/>
      <name val="Arial"/>
      <family val="2"/>
    </font>
    <font>
      <sz val="9"/>
      <name val="Arial"/>
      <family val="2"/>
    </font>
    <font>
      <sz val="8"/>
      <name val="Arial"/>
      <family val="2"/>
    </font>
    <font>
      <b/>
      <sz val="9"/>
      <color rgb="FFFF0000"/>
      <name val="Arial"/>
      <family val="2"/>
    </font>
    <font>
      <sz val="9"/>
      <color theme="0"/>
      <name val="Arial"/>
      <family val="2"/>
    </font>
    <font>
      <sz val="11"/>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D1D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DDDD"/>
        <bgColor indexed="64"/>
      </patternFill>
    </fill>
    <fill>
      <patternFill patternType="solid">
        <fgColor rgb="FFFFEFEF"/>
        <bgColor indexed="64"/>
      </patternFill>
    </fill>
    <fill>
      <patternFill patternType="solid">
        <fgColor theme="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ck">
        <color indexed="64"/>
      </right>
      <top style="medium">
        <color indexed="64"/>
      </top>
      <bottom style="medium">
        <color indexed="64"/>
      </bottom>
      <diagonal/>
    </border>
    <border>
      <left/>
      <right/>
      <top style="thin">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5" fillId="0" borderId="0"/>
  </cellStyleXfs>
  <cellXfs count="148">
    <xf numFmtId="0" fontId="0" fillId="0" borderId="0" xfId="0"/>
    <xf numFmtId="0" fontId="7" fillId="2" borderId="0" xfId="0" applyFont="1" applyFill="1"/>
    <xf numFmtId="0" fontId="9" fillId="7" borderId="14" xfId="0" applyFont="1" applyFill="1" applyBorder="1" applyAlignment="1">
      <alignment horizontal="center" vertical="center"/>
    </xf>
    <xf numFmtId="0" fontId="8" fillId="2" borderId="30" xfId="0" applyFont="1" applyFill="1" applyBorder="1" applyAlignment="1">
      <alignment horizontal="left" vertical="top" wrapText="1"/>
    </xf>
    <xf numFmtId="0" fontId="8" fillId="2" borderId="34" xfId="0" applyFont="1" applyFill="1" applyBorder="1" applyAlignment="1">
      <alignment horizontal="left" vertical="top" wrapText="1"/>
    </xf>
    <xf numFmtId="0" fontId="0" fillId="2" borderId="0" xfId="0" applyFill="1"/>
    <xf numFmtId="0" fontId="4" fillId="2" borderId="9" xfId="0" applyFont="1" applyFill="1" applyBorder="1"/>
    <xf numFmtId="0" fontId="4" fillId="2" borderId="17" xfId="0" applyFont="1" applyFill="1" applyBorder="1"/>
    <xf numFmtId="0" fontId="11" fillId="2" borderId="0" xfId="0" applyFont="1" applyFill="1"/>
    <xf numFmtId="0" fontId="4" fillId="5" borderId="32" xfId="0" applyFont="1" applyFill="1" applyBorder="1" applyAlignment="1">
      <alignment horizontal="left" vertical="center"/>
    </xf>
    <xf numFmtId="0" fontId="17" fillId="0" borderId="47" xfId="0" applyFont="1" applyBorder="1" applyAlignment="1">
      <alignment horizontal="left" vertical="center"/>
    </xf>
    <xf numFmtId="0" fontId="18" fillId="5" borderId="28" xfId="0" applyFont="1" applyFill="1" applyBorder="1" applyAlignment="1">
      <alignment horizontal="center" vertical="center"/>
    </xf>
    <xf numFmtId="0" fontId="4" fillId="5" borderId="52" xfId="0" applyFont="1" applyFill="1" applyBorder="1" applyAlignment="1">
      <alignment horizontal="right" vertical="center"/>
    </xf>
    <xf numFmtId="0" fontId="16" fillId="2" borderId="27" xfId="0" applyFont="1" applyFill="1" applyBorder="1" applyAlignment="1">
      <alignment horizontal="center" vertical="center"/>
    </xf>
    <xf numFmtId="0" fontId="18" fillId="5" borderId="28" xfId="0" applyFont="1" applyFill="1" applyBorder="1" applyAlignment="1">
      <alignment horizontal="left" vertical="center"/>
    </xf>
    <xf numFmtId="0" fontId="0" fillId="8" borderId="18" xfId="0" applyFill="1" applyBorder="1" applyAlignment="1">
      <alignment horizontal="center"/>
    </xf>
    <xf numFmtId="0" fontId="4" fillId="8" borderId="26" xfId="0" applyFont="1" applyFill="1" applyBorder="1" applyAlignment="1">
      <alignment horizontal="center"/>
    </xf>
    <xf numFmtId="0" fontId="4" fillId="8" borderId="50" xfId="0" applyFont="1" applyFill="1" applyBorder="1" applyAlignment="1">
      <alignment horizontal="center"/>
    </xf>
    <xf numFmtId="1" fontId="4" fillId="8" borderId="50" xfId="0" applyNumberFormat="1" applyFont="1" applyFill="1" applyBorder="1" applyAlignment="1">
      <alignment horizontal="center"/>
    </xf>
    <xf numFmtId="0" fontId="4" fillId="2" borderId="24" xfId="0" applyFont="1" applyFill="1" applyBorder="1"/>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xf numFmtId="0" fontId="12" fillId="2" borderId="0" xfId="0" applyFont="1" applyFill="1"/>
    <xf numFmtId="0" fontId="4" fillId="2" borderId="23" xfId="0" applyFont="1" applyFill="1" applyBorder="1"/>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4" fillId="8" borderId="8" xfId="0" applyFont="1" applyFill="1" applyBorder="1" applyAlignment="1">
      <alignment vertical="center"/>
    </xf>
    <xf numFmtId="0" fontId="4" fillId="8" borderId="27" xfId="0" applyFont="1" applyFill="1" applyBorder="1" applyAlignment="1">
      <alignment horizontal="center"/>
    </xf>
    <xf numFmtId="0" fontId="4" fillId="8" borderId="28" xfId="0" applyFont="1" applyFill="1" applyBorder="1" applyAlignment="1">
      <alignment horizontal="center"/>
    </xf>
    <xf numFmtId="0" fontId="4" fillId="2" borderId="29" xfId="0" applyFont="1" applyFill="1" applyBorder="1" applyAlignment="1">
      <alignment vertical="center"/>
    </xf>
    <xf numFmtId="4" fontId="3" fillId="2" borderId="35" xfId="0" applyNumberFormat="1" applyFont="1" applyFill="1" applyBorder="1" applyAlignment="1">
      <alignment horizontal="center" vertical="center"/>
    </xf>
    <xf numFmtId="4" fontId="3" fillId="2" borderId="36" xfId="0" applyNumberFormat="1" applyFont="1" applyFill="1" applyBorder="1" applyAlignment="1">
      <alignment horizontal="center" vertical="center"/>
    </xf>
    <xf numFmtId="4" fontId="3" fillId="2" borderId="37" xfId="0" applyNumberFormat="1" applyFont="1" applyFill="1" applyBorder="1" applyAlignment="1">
      <alignment horizontal="center" vertical="center"/>
    </xf>
    <xf numFmtId="0" fontId="15" fillId="2" borderId="0" xfId="0" applyFont="1" applyFill="1"/>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5" fillId="2" borderId="0" xfId="0" applyFont="1" applyFill="1"/>
    <xf numFmtId="0" fontId="4" fillId="6" borderId="32" xfId="0" applyFont="1" applyFill="1" applyBorder="1" applyAlignment="1">
      <alignment horizontal="left" vertical="center"/>
    </xf>
    <xf numFmtId="0" fontId="17" fillId="0" borderId="33" xfId="0" applyFont="1" applyBorder="1"/>
    <xf numFmtId="0" fontId="18" fillId="6" borderId="28" xfId="0" applyFont="1" applyFill="1" applyBorder="1" applyAlignment="1">
      <alignment horizontal="center" vertical="center"/>
    </xf>
    <xf numFmtId="0" fontId="4" fillId="9" borderId="14" xfId="0" applyFont="1" applyFill="1" applyBorder="1" applyAlignment="1">
      <alignment horizontal="right" vertical="center"/>
    </xf>
    <xf numFmtId="0" fontId="16" fillId="2" borderId="14" xfId="0" applyFont="1" applyFill="1" applyBorder="1" applyAlignment="1">
      <alignment vertical="center"/>
    </xf>
    <xf numFmtId="0" fontId="18" fillId="6" borderId="28" xfId="0" applyFont="1" applyFill="1" applyBorder="1" applyAlignment="1">
      <alignment horizontal="left" vertical="center"/>
    </xf>
    <xf numFmtId="0" fontId="0" fillId="10" borderId="18" xfId="0" applyFill="1" applyBorder="1"/>
    <xf numFmtId="0" fontId="4" fillId="10" borderId="26" xfId="0" applyFont="1" applyFill="1" applyBorder="1" applyAlignment="1">
      <alignment horizontal="center"/>
    </xf>
    <xf numFmtId="0" fontId="4" fillId="10" borderId="27" xfId="0" applyFont="1" applyFill="1" applyBorder="1" applyAlignment="1">
      <alignment horizontal="center"/>
    </xf>
    <xf numFmtId="1" fontId="4" fillId="10" borderId="27" xfId="0" applyNumberFormat="1" applyFont="1" applyFill="1" applyBorder="1" applyAlignment="1">
      <alignment horizontal="center"/>
    </xf>
    <xf numFmtId="0" fontId="4" fillId="10" borderId="14" xfId="0" applyFont="1" applyFill="1" applyBorder="1" applyAlignment="1">
      <alignment vertical="center"/>
    </xf>
    <xf numFmtId="0" fontId="4" fillId="10" borderId="45" xfId="0" applyFont="1" applyFill="1" applyBorder="1" applyAlignment="1">
      <alignment horizontal="center"/>
    </xf>
    <xf numFmtId="0" fontId="4" fillId="10" borderId="33" xfId="0" applyFont="1" applyFill="1" applyBorder="1" applyAlignment="1">
      <alignment horizontal="center"/>
    </xf>
    <xf numFmtId="0" fontId="4" fillId="10" borderId="47" xfId="0" applyFont="1" applyFill="1" applyBorder="1" applyAlignment="1">
      <alignment horizontal="center"/>
    </xf>
    <xf numFmtId="0" fontId="4" fillId="2" borderId="24" xfId="0" applyFont="1" applyFill="1" applyBorder="1" applyAlignment="1">
      <alignment vertical="center"/>
    </xf>
    <xf numFmtId="4" fontId="3" fillId="2" borderId="39" xfId="0" applyNumberFormat="1" applyFont="1" applyFill="1" applyBorder="1" applyAlignment="1">
      <alignment horizontal="center" vertical="center"/>
    </xf>
    <xf numFmtId="4" fontId="3" fillId="2" borderId="40" xfId="0" applyNumberFormat="1" applyFont="1" applyFill="1" applyBorder="1" applyAlignment="1">
      <alignment horizontal="center" vertical="center"/>
    </xf>
    <xf numFmtId="4" fontId="3" fillId="2" borderId="41"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7" xfId="0" applyFont="1" applyFill="1" applyBorder="1" applyAlignment="1">
      <alignment horizontal="left" vertical="center"/>
    </xf>
    <xf numFmtId="0" fontId="4" fillId="3" borderId="8" xfId="0" applyFont="1" applyFill="1" applyBorder="1"/>
    <xf numFmtId="0" fontId="4" fillId="3" borderId="9" xfId="0" applyFont="1" applyFill="1" applyBorder="1"/>
    <xf numFmtId="0" fontId="4" fillId="3" borderId="17" xfId="0" applyFont="1" applyFill="1" applyBorder="1"/>
    <xf numFmtId="0" fontId="4" fillId="3" borderId="29" xfId="0" applyFont="1" applyFill="1" applyBorder="1"/>
    <xf numFmtId="0" fontId="4" fillId="3" borderId="30" xfId="0" applyFont="1" applyFill="1" applyBorder="1"/>
    <xf numFmtId="0" fontId="4" fillId="3" borderId="31" xfId="0" applyFont="1" applyFill="1" applyBorder="1"/>
    <xf numFmtId="0" fontId="3" fillId="2" borderId="6" xfId="0" applyFont="1" applyFill="1" applyBorder="1" applyAlignment="1">
      <alignment horizontal="center" vertical="center"/>
    </xf>
    <xf numFmtId="0" fontId="5" fillId="2" borderId="54" xfId="0" applyFont="1" applyFill="1" applyBorder="1" applyAlignment="1">
      <alignment horizontal="center" vertical="center"/>
    </xf>
    <xf numFmtId="0" fontId="4" fillId="8" borderId="51" xfId="0" applyFont="1" applyFill="1" applyBorder="1" applyAlignment="1">
      <alignment horizontal="center" vertical="center"/>
    </xf>
    <xf numFmtId="0" fontId="4" fillId="10" borderId="28"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4" fillId="2" borderId="29" xfId="0" applyFont="1" applyFill="1" applyBorder="1"/>
    <xf numFmtId="0" fontId="4" fillId="2" borderId="30" xfId="0" applyFont="1" applyFill="1" applyBorder="1"/>
    <xf numFmtId="0" fontId="4" fillId="2" borderId="31" xfId="0" applyFont="1" applyFill="1" applyBorder="1"/>
    <xf numFmtId="2" fontId="3" fillId="3" borderId="60" xfId="0" applyNumberFormat="1" applyFont="1" applyFill="1" applyBorder="1" applyAlignment="1">
      <alignment horizontal="center" vertical="center"/>
    </xf>
    <xf numFmtId="4" fontId="3" fillId="2" borderId="61" xfId="0" applyNumberFormat="1" applyFont="1" applyFill="1" applyBorder="1" applyAlignment="1">
      <alignment horizontal="center" vertical="center"/>
    </xf>
    <xf numFmtId="2" fontId="3" fillId="3" borderId="46" xfId="0" applyNumberFormat="1" applyFont="1" applyFill="1" applyBorder="1" applyAlignment="1">
      <alignment horizontal="center" vertical="center"/>
    </xf>
    <xf numFmtId="2" fontId="3" fillId="2" borderId="44"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58" xfId="0" applyFont="1" applyBorder="1" applyAlignment="1">
      <alignment horizontal="center" vertical="center"/>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2" xfId="0" applyFont="1" applyFill="1" applyBorder="1" applyAlignment="1">
      <alignment horizontal="left"/>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13"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2" fillId="6" borderId="38"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55" xfId="0" applyFont="1" applyFill="1" applyBorder="1" applyAlignment="1">
      <alignment horizontal="center" vertical="center"/>
    </xf>
    <xf numFmtId="14" fontId="4" fillId="3" borderId="26" xfId="0" applyNumberFormat="1"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4" fontId="3" fillId="3" borderId="9" xfId="0" applyNumberFormat="1" applyFont="1" applyFill="1" applyBorder="1" applyAlignment="1">
      <alignment horizontal="center" vertical="center"/>
    </xf>
    <xf numFmtId="4" fontId="3" fillId="3" borderId="44" xfId="0" applyNumberFormat="1" applyFont="1" applyFill="1" applyBorder="1" applyAlignment="1">
      <alignment horizontal="center" vertical="center"/>
    </xf>
    <xf numFmtId="4" fontId="3" fillId="3" borderId="42" xfId="0" applyNumberFormat="1" applyFont="1" applyFill="1" applyBorder="1" applyAlignment="1">
      <alignment horizontal="center" vertical="center"/>
    </xf>
    <xf numFmtId="4" fontId="3" fillId="3" borderId="17" xfId="0" applyNumberFormat="1" applyFont="1" applyFill="1" applyBorder="1" applyAlignment="1">
      <alignment horizontal="center" vertical="center"/>
    </xf>
    <xf numFmtId="4" fontId="3" fillId="3" borderId="46" xfId="0" applyNumberFormat="1" applyFont="1" applyFill="1" applyBorder="1" applyAlignment="1">
      <alignment horizontal="center" vertical="center"/>
    </xf>
    <xf numFmtId="4" fontId="3" fillId="3" borderId="43"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3" fillId="3" borderId="3" xfId="0" applyNumberFormat="1" applyFont="1" applyFill="1" applyBorder="1" applyAlignment="1">
      <alignment horizontal="center" vertical="center"/>
    </xf>
    <xf numFmtId="4" fontId="3" fillId="3" borderId="15" xfId="0" applyNumberFormat="1" applyFont="1" applyFill="1" applyBorder="1" applyAlignment="1">
      <alignment horizontal="center" vertical="center"/>
    </xf>
    <xf numFmtId="4" fontId="3" fillId="3" borderId="7" xfId="0" applyNumberFormat="1" applyFont="1" applyFill="1" applyBorder="1" applyAlignment="1">
      <alignment horizontal="center" vertical="center"/>
    </xf>
    <xf numFmtId="4" fontId="3" fillId="3" borderId="16" xfId="0" applyNumberFormat="1"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lignment horizontal="center" vertical="center"/>
    </xf>
    <xf numFmtId="0" fontId="4" fillId="8" borderId="48" xfId="0" applyFont="1" applyFill="1" applyBorder="1" applyAlignment="1">
      <alignment horizontal="center"/>
    </xf>
    <xf numFmtId="0" fontId="4" fillId="8" borderId="49" xfId="0" applyFont="1" applyFill="1" applyBorder="1" applyAlignment="1">
      <alignment horizontal="center"/>
    </xf>
    <xf numFmtId="0" fontId="19" fillId="11" borderId="4"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2" xfId="0" applyFont="1" applyFill="1" applyBorder="1" applyAlignment="1">
      <alignment horizontal="left" vertical="center"/>
    </xf>
    <xf numFmtId="0" fontId="19" fillId="11" borderId="3" xfId="0" applyFont="1" applyFill="1" applyBorder="1" applyAlignment="1">
      <alignment horizontal="left" vertical="center"/>
    </xf>
    <xf numFmtId="0" fontId="19" fillId="11" borderId="15" xfId="0" applyFont="1" applyFill="1" applyBorder="1" applyAlignment="1">
      <alignment horizontal="left" vertical="center"/>
    </xf>
    <xf numFmtId="0" fontId="19" fillId="11" borderId="16" xfId="0" applyFont="1" applyFill="1" applyBorder="1" applyAlignment="1">
      <alignment horizontal="left" vertical="center"/>
    </xf>
    <xf numFmtId="0" fontId="16" fillId="6" borderId="47" xfId="0" applyFont="1" applyFill="1" applyBorder="1" applyAlignment="1">
      <alignment horizontal="center" vertical="center"/>
    </xf>
    <xf numFmtId="0" fontId="16" fillId="6" borderId="19" xfId="0" applyFont="1" applyFill="1" applyBorder="1" applyAlignment="1">
      <alignment horizontal="center" vertical="center"/>
    </xf>
    <xf numFmtId="0" fontId="4" fillId="10" borderId="53" xfId="0" applyFont="1" applyFill="1" applyBorder="1" applyAlignment="1">
      <alignment horizontal="center"/>
    </xf>
    <xf numFmtId="0" fontId="4" fillId="10" borderId="49" xfId="0" applyFont="1" applyFill="1" applyBorder="1" applyAlignment="1">
      <alignment horizontal="center"/>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2" xfId="0" applyFont="1" applyFill="1" applyBorder="1" applyAlignment="1">
      <alignment horizontal="left"/>
    </xf>
    <xf numFmtId="0" fontId="4" fillId="3" borderId="1" xfId="0" applyFont="1" applyFill="1" applyBorder="1" applyAlignment="1">
      <alignment horizontal="left"/>
    </xf>
    <xf numFmtId="0" fontId="4" fillId="3" borderId="3" xfId="0" applyFont="1" applyFill="1" applyBorder="1" applyAlignment="1">
      <alignment horizontal="left"/>
    </xf>
    <xf numFmtId="0" fontId="4" fillId="3" borderId="15" xfId="0" applyFont="1" applyFill="1" applyBorder="1" applyAlignment="1">
      <alignment horizontal="left"/>
    </xf>
    <xf numFmtId="0" fontId="4" fillId="3" borderId="7" xfId="0" applyFont="1" applyFill="1" applyBorder="1" applyAlignment="1">
      <alignment horizontal="left"/>
    </xf>
    <xf numFmtId="0" fontId="4" fillId="3" borderId="16" xfId="0" applyFont="1" applyFill="1" applyBorder="1" applyAlignment="1">
      <alignment horizontal="left"/>
    </xf>
    <xf numFmtId="0" fontId="4" fillId="2" borderId="35" xfId="0" applyFont="1" applyFill="1" applyBorder="1" applyAlignment="1">
      <alignment horizontal="left"/>
    </xf>
    <xf numFmtId="0" fontId="4" fillId="2" borderId="36" xfId="0" applyFont="1" applyFill="1" applyBorder="1" applyAlignment="1">
      <alignment horizontal="left"/>
    </xf>
    <xf numFmtId="0" fontId="4" fillId="2" borderId="37" xfId="0" applyFont="1" applyFill="1" applyBorder="1" applyAlignment="1">
      <alignment horizontal="left"/>
    </xf>
  </cellXfs>
  <cellStyles count="2">
    <cellStyle name="Normal" xfId="0" builtinId="0"/>
    <cellStyle name="Normal 63" xfId="1" xr:uid="{00000000-0005-0000-0000-000001000000}"/>
  </cellStyles>
  <dxfs count="0"/>
  <tableStyles count="0" defaultTableStyle="TableStyleMedium9" defaultPivotStyle="PivotStyleLight16"/>
  <colors>
    <mruColors>
      <color rgb="FFFFEFEF"/>
      <color rgb="FFFFD1D1"/>
      <color rgb="FFFFB7B7"/>
      <color rgb="FFFFE5E5"/>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9"/>
  <sheetViews>
    <sheetView zoomScaleNormal="100" workbookViewId="0"/>
  </sheetViews>
  <sheetFormatPr baseColWidth="10" defaultColWidth="11.42578125" defaultRowHeight="12.75" x14ac:dyDescent="0.2"/>
  <cols>
    <col min="1" max="1" width="11.42578125" style="1"/>
    <col min="2" max="2" width="106.5703125" style="1" customWidth="1"/>
    <col min="3" max="16384" width="11.42578125" style="1"/>
  </cols>
  <sheetData>
    <row r="1" spans="2:2" ht="13.5" thickBot="1" x14ac:dyDescent="0.25"/>
    <row r="2" spans="2:2" ht="15" customHeight="1" x14ac:dyDescent="0.2">
      <c r="B2" s="86" t="s">
        <v>33</v>
      </c>
    </row>
    <row r="3" spans="2:2" ht="15.75" customHeight="1" thickBot="1" x14ac:dyDescent="0.25">
      <c r="B3" s="87"/>
    </row>
    <row r="4" spans="2:2" ht="15.75" thickBot="1" x14ac:dyDescent="0.25">
      <c r="B4" s="2" t="s">
        <v>51</v>
      </c>
    </row>
    <row r="5" spans="2:2" ht="75" x14ac:dyDescent="0.2">
      <c r="B5" s="4" t="s">
        <v>52</v>
      </c>
    </row>
    <row r="6" spans="2:2" ht="261.75" customHeight="1" x14ac:dyDescent="0.2">
      <c r="B6" s="4" t="s">
        <v>59</v>
      </c>
    </row>
    <row r="7" spans="2:2" ht="51.75" customHeight="1" x14ac:dyDescent="0.2">
      <c r="B7" s="3" t="s">
        <v>53</v>
      </c>
    </row>
    <row r="8" spans="2:2" ht="60" x14ac:dyDescent="0.2">
      <c r="B8" s="3" t="s">
        <v>57</v>
      </c>
    </row>
    <row r="9" spans="2:2" ht="34.5" customHeight="1" x14ac:dyDescent="0.2">
      <c r="B9" s="3" t="s">
        <v>58</v>
      </c>
    </row>
  </sheetData>
  <sheetProtection algorithmName="SHA-512" hashValue="c2X/ApyRcXBlkbYVwNTA/7xy23QjqydTpBHhTq0BP57+Vq3DHZqNfkQq1WUYiptEhYmuo1GGEBuVFVujyIpiJA==" saltValue="Br1IGBQrATbzU+HUxPM8yA==" spinCount="100000" sheet="1" objects="1" scenarios="1"/>
  <mergeCells count="1">
    <mergeCell ref="B2: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1"/>
  <sheetViews>
    <sheetView zoomScale="90" zoomScaleNormal="90" workbookViewId="0">
      <selection activeCell="B2" sqref="B2:H2"/>
    </sheetView>
  </sheetViews>
  <sheetFormatPr baseColWidth="10" defaultColWidth="9.140625" defaultRowHeight="12.75" x14ac:dyDescent="0.2"/>
  <cols>
    <col min="1" max="1" width="56.140625" style="5" customWidth="1"/>
    <col min="2" max="2" width="26" style="5" customWidth="1"/>
    <col min="3" max="3" width="20.5703125" style="5" customWidth="1"/>
    <col min="4" max="4" width="16.42578125" style="5" customWidth="1"/>
    <col min="5" max="5" width="18.28515625" style="5" bestFit="1" customWidth="1"/>
    <col min="6" max="6" width="18.85546875" style="5" customWidth="1"/>
    <col min="7" max="7" width="20.5703125" style="5" bestFit="1" customWidth="1"/>
    <col min="8" max="8" width="54.85546875" style="5" bestFit="1" customWidth="1"/>
    <col min="9" max="9" width="12.7109375" style="5" bestFit="1" customWidth="1"/>
    <col min="10" max="10" width="9.140625" style="5"/>
    <col min="11" max="11" width="30.28515625" style="5" bestFit="1" customWidth="1"/>
    <col min="12" max="16384" width="9.140625" style="5"/>
  </cols>
  <sheetData>
    <row r="1" spans="1:11" ht="30.75" customHeight="1" thickBot="1" x14ac:dyDescent="0.25">
      <c r="A1" s="88" t="s">
        <v>33</v>
      </c>
      <c r="B1" s="89"/>
      <c r="C1" s="89"/>
      <c r="D1" s="89"/>
      <c r="E1" s="89"/>
      <c r="F1" s="89"/>
      <c r="G1" s="89"/>
      <c r="H1" s="90"/>
    </row>
    <row r="2" spans="1:11" ht="20.100000000000001" customHeight="1" x14ac:dyDescent="0.25">
      <c r="A2" s="64" t="s">
        <v>39</v>
      </c>
      <c r="B2" s="91"/>
      <c r="C2" s="92"/>
      <c r="D2" s="92"/>
      <c r="E2" s="92"/>
      <c r="F2" s="92"/>
      <c r="G2" s="92"/>
      <c r="H2" s="93"/>
    </row>
    <row r="3" spans="1:11" ht="20.100000000000001" customHeight="1" x14ac:dyDescent="0.25">
      <c r="A3" s="65" t="s">
        <v>1</v>
      </c>
      <c r="B3" s="94"/>
      <c r="C3" s="95"/>
      <c r="D3" s="95"/>
      <c r="E3" s="95"/>
      <c r="F3" s="95"/>
      <c r="G3" s="95"/>
      <c r="H3" s="96"/>
    </row>
    <row r="4" spans="1:11" ht="20.100000000000001" customHeight="1" x14ac:dyDescent="0.25">
      <c r="A4" s="65" t="s">
        <v>40</v>
      </c>
      <c r="B4" s="94"/>
      <c r="C4" s="95"/>
      <c r="D4" s="95"/>
      <c r="E4" s="95"/>
      <c r="F4" s="95"/>
      <c r="G4" s="95"/>
      <c r="H4" s="96"/>
    </row>
    <row r="5" spans="1:11" ht="20.100000000000001" customHeight="1" thickBot="1" x14ac:dyDescent="0.3">
      <c r="A5" s="65" t="s">
        <v>29</v>
      </c>
      <c r="B5" s="97"/>
      <c r="C5" s="98"/>
      <c r="D5" s="98"/>
      <c r="E5" s="98"/>
      <c r="F5" s="98"/>
      <c r="G5" s="98"/>
      <c r="H5" s="99"/>
    </row>
    <row r="6" spans="1:11" ht="20.100000000000001" customHeight="1" thickBot="1" x14ac:dyDescent="0.3">
      <c r="A6" s="66" t="s">
        <v>41</v>
      </c>
      <c r="B6" s="107">
        <v>45291</v>
      </c>
      <c r="C6" s="108"/>
      <c r="D6" s="108"/>
      <c r="E6" s="108"/>
      <c r="F6" s="108"/>
      <c r="G6" s="108"/>
      <c r="H6" s="109"/>
    </row>
    <row r="7" spans="1:11" ht="14.25" customHeight="1" thickBot="1" x14ac:dyDescent="0.25">
      <c r="A7" s="100" t="s">
        <v>2</v>
      </c>
      <c r="B7" s="101"/>
      <c r="C7" s="102"/>
      <c r="D7" s="102"/>
      <c r="E7" s="102"/>
      <c r="F7" s="102"/>
      <c r="G7" s="102"/>
      <c r="H7" s="103"/>
      <c r="K7" s="8"/>
    </row>
    <row r="8" spans="1:11" ht="15" customHeight="1" thickBot="1" x14ac:dyDescent="0.25">
      <c r="A8" s="9" t="s">
        <v>31</v>
      </c>
      <c r="B8" s="10"/>
      <c r="C8" s="122" t="s">
        <v>43</v>
      </c>
      <c r="D8" s="123"/>
      <c r="E8" s="11" t="str">
        <f>IF(AND(C16&gt;0,ISBLANK(B8)),"Diligenciar B8","")</f>
        <v/>
      </c>
      <c r="F8" s="12" t="s">
        <v>56</v>
      </c>
      <c r="G8" s="13"/>
      <c r="H8" s="14" t="str">
        <f>IF(AND(B8="Prospecto Exploratorio (Prospect)",ISBLANK(G8)),"&lt;&lt;--- Año debe ser diligenciado","")</f>
        <v/>
      </c>
      <c r="K8" s="8" t="s">
        <v>44</v>
      </c>
    </row>
    <row r="9" spans="1:11" ht="15.75" thickBot="1" x14ac:dyDescent="0.3">
      <c r="A9" s="15"/>
      <c r="B9" s="16" t="s">
        <v>19</v>
      </c>
      <c r="C9" s="17" t="s">
        <v>20</v>
      </c>
      <c r="D9" s="18" t="s">
        <v>21</v>
      </c>
      <c r="E9" s="17" t="s">
        <v>4</v>
      </c>
      <c r="F9" s="17" t="s">
        <v>18</v>
      </c>
      <c r="G9" s="17" t="s">
        <v>60</v>
      </c>
      <c r="H9" s="72" t="s">
        <v>3</v>
      </c>
      <c r="K9" s="8" t="s">
        <v>45</v>
      </c>
    </row>
    <row r="10" spans="1:11" ht="15" customHeight="1" x14ac:dyDescent="0.25">
      <c r="A10" s="76" t="s">
        <v>26</v>
      </c>
      <c r="B10" s="83">
        <v>0</v>
      </c>
      <c r="C10" s="84">
        <v>0</v>
      </c>
      <c r="D10" s="84">
        <v>0</v>
      </c>
      <c r="E10" s="84">
        <v>0</v>
      </c>
      <c r="F10" s="84">
        <v>0</v>
      </c>
      <c r="G10" s="84">
        <v>0</v>
      </c>
      <c r="H10" s="70"/>
      <c r="K10" s="8" t="s">
        <v>46</v>
      </c>
    </row>
    <row r="11" spans="1:11" ht="15" customHeight="1" x14ac:dyDescent="0.25">
      <c r="A11" s="77" t="s">
        <v>27</v>
      </c>
      <c r="B11" s="85">
        <v>0</v>
      </c>
      <c r="C11" s="84">
        <v>0</v>
      </c>
      <c r="D11" s="84">
        <v>0</v>
      </c>
      <c r="E11" s="84">
        <v>0</v>
      </c>
      <c r="F11" s="84">
        <v>0</v>
      </c>
      <c r="G11" s="84">
        <v>0</v>
      </c>
      <c r="H11" s="25"/>
      <c r="K11" s="8"/>
    </row>
    <row r="12" spans="1:11" s="26" customFormat="1" ht="15" x14ac:dyDescent="0.25">
      <c r="A12" s="77" t="s">
        <v>28</v>
      </c>
      <c r="B12" s="85">
        <v>0</v>
      </c>
      <c r="C12" s="84">
        <v>0</v>
      </c>
      <c r="D12" s="84">
        <v>0</v>
      </c>
      <c r="E12" s="84">
        <v>0</v>
      </c>
      <c r="F12" s="84">
        <v>0</v>
      </c>
      <c r="G12" s="84">
        <v>0</v>
      </c>
      <c r="H12" s="25"/>
      <c r="K12" s="27" t="s">
        <v>37</v>
      </c>
    </row>
    <row r="13" spans="1:11" ht="15" x14ac:dyDescent="0.25">
      <c r="A13" s="77" t="s">
        <v>5</v>
      </c>
      <c r="B13" s="85">
        <v>0</v>
      </c>
      <c r="C13" s="84">
        <v>0</v>
      </c>
      <c r="D13" s="84">
        <v>0</v>
      </c>
      <c r="E13" s="84">
        <v>0</v>
      </c>
      <c r="F13" s="84">
        <v>0</v>
      </c>
      <c r="G13" s="84">
        <v>0</v>
      </c>
      <c r="H13" s="71"/>
      <c r="K13" s="8" t="s">
        <v>38</v>
      </c>
    </row>
    <row r="14" spans="1:11" ht="15" x14ac:dyDescent="0.25">
      <c r="A14" s="77" t="s">
        <v>6</v>
      </c>
      <c r="B14" s="74">
        <v>0</v>
      </c>
      <c r="C14" s="24">
        <v>0</v>
      </c>
      <c r="D14" s="24">
        <v>0</v>
      </c>
      <c r="E14" s="24">
        <v>0</v>
      </c>
      <c r="F14" s="24">
        <v>0</v>
      </c>
      <c r="G14" s="24">
        <v>0</v>
      </c>
      <c r="H14" s="25"/>
      <c r="K14" s="8"/>
    </row>
    <row r="15" spans="1:11" ht="15" x14ac:dyDescent="0.25">
      <c r="A15" s="77" t="s">
        <v>7</v>
      </c>
      <c r="B15" s="74">
        <v>0</v>
      </c>
      <c r="C15" s="24">
        <v>0</v>
      </c>
      <c r="D15" s="24">
        <v>0</v>
      </c>
      <c r="E15" s="24">
        <v>0</v>
      </c>
      <c r="F15" s="24">
        <v>0</v>
      </c>
      <c r="G15" s="24">
        <v>0</v>
      </c>
      <c r="H15" s="25"/>
    </row>
    <row r="16" spans="1:11" ht="15" x14ac:dyDescent="0.25">
      <c r="A16" s="77" t="s">
        <v>23</v>
      </c>
      <c r="B16" s="74">
        <v>0</v>
      </c>
      <c r="C16" s="24">
        <v>0</v>
      </c>
      <c r="D16" s="24">
        <v>0</v>
      </c>
      <c r="E16" s="24">
        <v>0</v>
      </c>
      <c r="F16" s="24">
        <v>0</v>
      </c>
      <c r="G16" s="24">
        <v>0</v>
      </c>
      <c r="H16" s="25"/>
    </row>
    <row r="17" spans="1:18" ht="15" x14ac:dyDescent="0.25">
      <c r="A17" s="77" t="s">
        <v>8</v>
      </c>
      <c r="B17" s="74">
        <v>0</v>
      </c>
      <c r="C17" s="24">
        <v>0</v>
      </c>
      <c r="D17" s="24">
        <v>0</v>
      </c>
      <c r="E17" s="24">
        <v>0</v>
      </c>
      <c r="F17" s="24">
        <v>0</v>
      </c>
      <c r="G17" s="24">
        <v>0</v>
      </c>
      <c r="H17" s="25"/>
    </row>
    <row r="18" spans="1:18" ht="15.75" thickBot="1" x14ac:dyDescent="0.3">
      <c r="A18" s="78" t="s">
        <v>22</v>
      </c>
      <c r="B18" s="75">
        <v>0</v>
      </c>
      <c r="C18" s="31">
        <v>0</v>
      </c>
      <c r="D18" s="31">
        <v>0</v>
      </c>
      <c r="E18" s="31">
        <v>0</v>
      </c>
      <c r="F18" s="31">
        <v>0</v>
      </c>
      <c r="G18" s="31">
        <v>0</v>
      </c>
      <c r="H18" s="32"/>
    </row>
    <row r="19" spans="1:18" ht="15.75" thickBot="1" x14ac:dyDescent="0.3">
      <c r="A19" s="33"/>
      <c r="B19" s="16" t="s">
        <v>9</v>
      </c>
      <c r="C19" s="34" t="s">
        <v>10</v>
      </c>
      <c r="D19" s="34" t="s">
        <v>0</v>
      </c>
      <c r="E19" s="34" t="s">
        <v>11</v>
      </c>
      <c r="F19" s="35" t="s">
        <v>30</v>
      </c>
      <c r="G19" s="124"/>
      <c r="H19" s="125"/>
      <c r="I19" s="8"/>
      <c r="J19" s="8"/>
      <c r="K19" s="8"/>
      <c r="L19" s="8"/>
      <c r="M19" s="8"/>
      <c r="N19" s="8"/>
      <c r="O19" s="8"/>
    </row>
    <row r="20" spans="1:18" ht="15" customHeight="1" x14ac:dyDescent="0.2">
      <c r="A20" s="36" t="s">
        <v>50</v>
      </c>
      <c r="B20" s="37">
        <v>0</v>
      </c>
      <c r="C20" s="38">
        <v>0</v>
      </c>
      <c r="D20" s="38">
        <v>0</v>
      </c>
      <c r="E20" s="39">
        <v>0</v>
      </c>
      <c r="F20" s="79">
        <f xml:space="preserve"> IF(OR(B20&gt;1,C20&gt;1,D20&gt;1,E20&gt;1),FALSE,IF(OR(ISBLANK(B20),ISBLANK(C20)),FALSE,IF(OR(ISBLANK(D20),ISBLANK(E20)),FALSE,IF(AND(B20*C20*D20*E20=0,C16&gt;0),FALSE,IF(AND(OR(B20&gt;0,C20&gt;0,D20&gt;0,E20&gt;0),C16=0),FALSE,B20*C20*D20*E20)))))</f>
        <v>0</v>
      </c>
      <c r="G20" s="126" t="s">
        <v>54</v>
      </c>
      <c r="H20" s="127"/>
      <c r="I20" s="8"/>
      <c r="J20" s="8"/>
      <c r="K20" s="8"/>
      <c r="L20" s="8"/>
      <c r="M20" s="8"/>
      <c r="N20" s="8"/>
      <c r="O20" s="40"/>
      <c r="P20" s="40"/>
      <c r="Q20" s="40"/>
      <c r="R20" s="40"/>
    </row>
    <row r="21" spans="1:18" ht="15" customHeight="1" x14ac:dyDescent="0.2">
      <c r="A21" s="41" t="s">
        <v>48</v>
      </c>
      <c r="B21" s="110"/>
      <c r="C21" s="111"/>
      <c r="D21" s="111"/>
      <c r="E21" s="112"/>
      <c r="F21" s="80">
        <v>0</v>
      </c>
      <c r="G21" s="128" t="s">
        <v>55</v>
      </c>
      <c r="H21" s="129"/>
      <c r="I21" s="8"/>
      <c r="J21" s="8"/>
      <c r="K21" s="8"/>
      <c r="L21" s="8"/>
      <c r="M21" s="8"/>
      <c r="N21" s="8"/>
      <c r="O21" s="40"/>
      <c r="P21" s="40"/>
      <c r="Q21" s="40"/>
      <c r="R21" s="40"/>
    </row>
    <row r="22" spans="1:18" ht="15" customHeight="1" thickBot="1" x14ac:dyDescent="0.25">
      <c r="A22" s="42" t="s">
        <v>49</v>
      </c>
      <c r="B22" s="113"/>
      <c r="C22" s="114"/>
      <c r="D22" s="114"/>
      <c r="E22" s="115"/>
      <c r="F22" s="81">
        <f>IF(F21&gt;1,FALSE,IF(AND(OR(F20=0,F21=0),C16&gt;0),FALSE,F20*F21))</f>
        <v>0</v>
      </c>
      <c r="G22" s="130" t="s">
        <v>47</v>
      </c>
      <c r="H22" s="131"/>
      <c r="I22" s="8"/>
      <c r="J22" s="8"/>
      <c r="K22" s="8"/>
      <c r="L22" s="8"/>
      <c r="M22" s="8"/>
      <c r="N22" s="8"/>
      <c r="O22" s="40"/>
      <c r="P22" s="40"/>
      <c r="Q22" s="40"/>
      <c r="R22" s="40"/>
    </row>
    <row r="23" spans="1:18" ht="15.75" customHeight="1" thickBot="1" x14ac:dyDescent="0.25">
      <c r="A23" s="104" t="s">
        <v>12</v>
      </c>
      <c r="B23" s="105"/>
      <c r="C23" s="105"/>
      <c r="D23" s="105"/>
      <c r="E23" s="105"/>
      <c r="F23" s="105"/>
      <c r="G23" s="105"/>
      <c r="H23" s="106"/>
      <c r="I23" s="43"/>
      <c r="J23" s="8"/>
      <c r="K23" s="8"/>
      <c r="L23" s="8"/>
      <c r="M23" s="8"/>
      <c r="N23" s="8"/>
      <c r="O23" s="40"/>
      <c r="P23" s="40"/>
      <c r="Q23" s="40"/>
      <c r="R23" s="40"/>
    </row>
    <row r="24" spans="1:18" ht="15" customHeight="1" thickBot="1" x14ac:dyDescent="0.25">
      <c r="A24" s="44" t="s">
        <v>31</v>
      </c>
      <c r="B24" s="45"/>
      <c r="C24" s="132" t="s">
        <v>43</v>
      </c>
      <c r="D24" s="133"/>
      <c r="E24" s="46" t="str">
        <f>IF(AND(C34&gt;0,ISBLANK(B24)),"Diligenciar B24","")</f>
        <v/>
      </c>
      <c r="F24" s="47" t="s">
        <v>56</v>
      </c>
      <c r="G24" s="48"/>
      <c r="H24" s="49" t="str">
        <f>IF(AND(B24="Prospecto Exploratorio (Prospect)",ISBLANK(G24)),"&lt;&lt;--- Año debe ser diligenciado","")</f>
        <v/>
      </c>
      <c r="I24" s="8"/>
      <c r="J24" s="8"/>
      <c r="K24" s="8"/>
      <c r="L24" s="8"/>
      <c r="M24" s="8"/>
      <c r="N24" s="8"/>
      <c r="O24" s="8"/>
    </row>
    <row r="25" spans="1:18" ht="15.75" thickBot="1" x14ac:dyDescent="0.3">
      <c r="A25" s="50"/>
      <c r="B25" s="51" t="s">
        <v>19</v>
      </c>
      <c r="C25" s="52" t="s">
        <v>20</v>
      </c>
      <c r="D25" s="53" t="s">
        <v>21</v>
      </c>
      <c r="E25" s="52" t="s">
        <v>4</v>
      </c>
      <c r="F25" s="52" t="s">
        <v>18</v>
      </c>
      <c r="G25" s="52" t="s">
        <v>60</v>
      </c>
      <c r="H25" s="73" t="s">
        <v>3</v>
      </c>
      <c r="I25" s="43"/>
      <c r="J25" s="8"/>
      <c r="K25" s="8"/>
      <c r="L25" s="8"/>
      <c r="M25" s="8"/>
      <c r="N25" s="8"/>
      <c r="O25" s="8"/>
    </row>
    <row r="26" spans="1:18" ht="15" customHeight="1" x14ac:dyDescent="0.25">
      <c r="A26" s="6" t="s">
        <v>26</v>
      </c>
      <c r="B26" s="83">
        <v>0</v>
      </c>
      <c r="C26" s="84">
        <v>0</v>
      </c>
      <c r="D26" s="84">
        <v>0</v>
      </c>
      <c r="E26" s="84">
        <v>0</v>
      </c>
      <c r="F26" s="84">
        <v>0</v>
      </c>
      <c r="G26" s="84">
        <v>0</v>
      </c>
      <c r="H26" s="25"/>
      <c r="I26" s="43"/>
      <c r="J26" s="8"/>
      <c r="K26" s="8"/>
      <c r="L26" s="8"/>
      <c r="M26" s="8"/>
      <c r="N26" s="8"/>
      <c r="O26" s="8"/>
    </row>
    <row r="27" spans="1:18" ht="15" x14ac:dyDescent="0.25">
      <c r="A27" s="6" t="s">
        <v>27</v>
      </c>
      <c r="B27" s="83">
        <v>0</v>
      </c>
      <c r="C27" s="84">
        <v>0</v>
      </c>
      <c r="D27" s="84">
        <v>0</v>
      </c>
      <c r="E27" s="84">
        <v>0</v>
      </c>
      <c r="F27" s="84">
        <v>0</v>
      </c>
      <c r="G27" s="84">
        <v>0</v>
      </c>
      <c r="H27" s="25"/>
      <c r="J27" s="8"/>
      <c r="K27" s="8"/>
      <c r="L27" s="8"/>
      <c r="M27" s="8"/>
      <c r="N27" s="8"/>
      <c r="O27" s="8"/>
    </row>
    <row r="28" spans="1:18" ht="15" x14ac:dyDescent="0.25">
      <c r="A28" s="6" t="s">
        <v>28</v>
      </c>
      <c r="B28" s="83">
        <v>0</v>
      </c>
      <c r="C28" s="84">
        <v>0</v>
      </c>
      <c r="D28" s="84">
        <v>0</v>
      </c>
      <c r="E28" s="84">
        <v>0</v>
      </c>
      <c r="F28" s="84">
        <v>0</v>
      </c>
      <c r="G28" s="84">
        <v>0</v>
      </c>
      <c r="H28" s="25"/>
      <c r="J28" s="8"/>
      <c r="K28" s="8"/>
      <c r="L28" s="8"/>
      <c r="M28" s="8"/>
      <c r="N28" s="8"/>
      <c r="O28" s="8"/>
    </row>
    <row r="29" spans="1:18" ht="15" x14ac:dyDescent="0.25">
      <c r="A29" s="6" t="s">
        <v>5</v>
      </c>
      <c r="B29" s="83">
        <v>0</v>
      </c>
      <c r="C29" s="84">
        <v>0</v>
      </c>
      <c r="D29" s="84">
        <v>0</v>
      </c>
      <c r="E29" s="84">
        <v>0</v>
      </c>
      <c r="F29" s="84">
        <v>0</v>
      </c>
      <c r="G29" s="84">
        <v>0</v>
      </c>
      <c r="H29" s="25"/>
      <c r="J29" s="8"/>
      <c r="K29" s="8"/>
      <c r="L29" s="8"/>
      <c r="M29" s="8"/>
      <c r="N29" s="8"/>
      <c r="O29" s="8"/>
    </row>
    <row r="30" spans="1:18" ht="15" x14ac:dyDescent="0.25">
      <c r="A30" s="6" t="s">
        <v>16</v>
      </c>
      <c r="B30" s="83">
        <v>0</v>
      </c>
      <c r="C30" s="84">
        <v>0</v>
      </c>
      <c r="D30" s="84">
        <v>0</v>
      </c>
      <c r="E30" s="84">
        <v>0</v>
      </c>
      <c r="F30" s="84">
        <v>0</v>
      </c>
      <c r="G30" s="84">
        <v>0</v>
      </c>
      <c r="H30" s="25"/>
      <c r="J30" s="8"/>
      <c r="K30" s="8"/>
      <c r="L30" s="8"/>
      <c r="M30" s="8"/>
      <c r="N30" s="8"/>
      <c r="O30" s="8"/>
    </row>
    <row r="31" spans="1:18" ht="15" x14ac:dyDescent="0.25">
      <c r="A31" s="6" t="s">
        <v>13</v>
      </c>
      <c r="B31" s="23">
        <v>0</v>
      </c>
      <c r="C31" s="24">
        <v>0</v>
      </c>
      <c r="D31" s="24">
        <v>0</v>
      </c>
      <c r="E31" s="24">
        <v>0</v>
      </c>
      <c r="F31" s="24">
        <v>0</v>
      </c>
      <c r="G31" s="24">
        <v>0</v>
      </c>
      <c r="H31" s="25"/>
      <c r="J31" s="8"/>
      <c r="K31" s="8"/>
      <c r="L31" s="8"/>
      <c r="M31" s="8"/>
      <c r="N31" s="8"/>
      <c r="O31" s="8"/>
    </row>
    <row r="32" spans="1:18" ht="15" x14ac:dyDescent="0.25">
      <c r="A32" s="6" t="s">
        <v>14</v>
      </c>
      <c r="B32" s="23">
        <v>0</v>
      </c>
      <c r="C32" s="24">
        <v>0</v>
      </c>
      <c r="D32" s="24">
        <v>0</v>
      </c>
      <c r="E32" s="24">
        <v>0</v>
      </c>
      <c r="F32" s="24">
        <v>0</v>
      </c>
      <c r="G32" s="24">
        <v>0</v>
      </c>
      <c r="H32" s="25"/>
      <c r="J32" s="8"/>
      <c r="K32" s="8"/>
      <c r="L32" s="8"/>
      <c r="M32" s="8"/>
      <c r="N32" s="8"/>
      <c r="O32" s="8"/>
    </row>
    <row r="33" spans="1:15" ht="15" x14ac:dyDescent="0.25">
      <c r="A33" s="6" t="s">
        <v>15</v>
      </c>
      <c r="B33" s="23">
        <v>0</v>
      </c>
      <c r="C33" s="24">
        <v>0</v>
      </c>
      <c r="D33" s="24">
        <v>0</v>
      </c>
      <c r="E33" s="24">
        <v>0</v>
      </c>
      <c r="F33" s="24">
        <v>0</v>
      </c>
      <c r="G33" s="24">
        <v>0</v>
      </c>
      <c r="H33" s="25"/>
      <c r="J33" s="8"/>
      <c r="K33" s="8"/>
      <c r="L33" s="8"/>
      <c r="M33" s="8"/>
      <c r="N33" s="8"/>
      <c r="O33" s="8"/>
    </row>
    <row r="34" spans="1:15" ht="15" x14ac:dyDescent="0.25">
      <c r="A34" s="6" t="s">
        <v>24</v>
      </c>
      <c r="B34" s="23">
        <v>0</v>
      </c>
      <c r="C34" s="24">
        <v>0</v>
      </c>
      <c r="D34" s="24">
        <v>0</v>
      </c>
      <c r="E34" s="24">
        <v>0</v>
      </c>
      <c r="F34" s="24">
        <v>0</v>
      </c>
      <c r="G34" s="24">
        <v>0</v>
      </c>
      <c r="H34" s="25"/>
      <c r="J34" s="8"/>
      <c r="K34" s="8"/>
      <c r="L34" s="8"/>
      <c r="M34" s="8"/>
      <c r="N34" s="8"/>
      <c r="O34" s="8"/>
    </row>
    <row r="35" spans="1:15" ht="15" x14ac:dyDescent="0.25">
      <c r="A35" s="6" t="s">
        <v>8</v>
      </c>
      <c r="B35" s="23">
        <v>0</v>
      </c>
      <c r="C35" s="24">
        <v>0</v>
      </c>
      <c r="D35" s="24">
        <v>0</v>
      </c>
      <c r="E35" s="24">
        <v>0</v>
      </c>
      <c r="F35" s="24">
        <v>0</v>
      </c>
      <c r="G35" s="24">
        <v>0</v>
      </c>
      <c r="H35" s="25"/>
      <c r="J35" s="8"/>
      <c r="K35" s="8"/>
      <c r="L35" s="8"/>
      <c r="M35" s="8"/>
      <c r="N35" s="8"/>
      <c r="O35" s="8"/>
    </row>
    <row r="36" spans="1:15" ht="15.75" thickBot="1" x14ac:dyDescent="0.3">
      <c r="A36" s="7" t="s">
        <v>25</v>
      </c>
      <c r="B36" s="29">
        <v>0</v>
      </c>
      <c r="C36" s="30">
        <v>0</v>
      </c>
      <c r="D36" s="30">
        <v>0</v>
      </c>
      <c r="E36" s="30">
        <v>0</v>
      </c>
      <c r="F36" s="30">
        <v>0</v>
      </c>
      <c r="G36" s="31">
        <v>0</v>
      </c>
      <c r="H36" s="32"/>
      <c r="J36" s="8"/>
      <c r="K36" s="8"/>
      <c r="L36" s="8"/>
      <c r="M36" s="8"/>
      <c r="N36" s="8"/>
      <c r="O36" s="8"/>
    </row>
    <row r="37" spans="1:15" ht="15.75" thickBot="1" x14ac:dyDescent="0.3">
      <c r="A37" s="54"/>
      <c r="B37" s="55" t="s">
        <v>17</v>
      </c>
      <c r="C37" s="56" t="s">
        <v>10</v>
      </c>
      <c r="D37" s="56" t="s">
        <v>0</v>
      </c>
      <c r="E37" s="56" t="s">
        <v>11</v>
      </c>
      <c r="F37" s="57" t="s">
        <v>30</v>
      </c>
      <c r="G37" s="134"/>
      <c r="H37" s="135"/>
      <c r="I37" s="40"/>
      <c r="J37" s="8"/>
      <c r="K37" s="8"/>
      <c r="L37" s="8"/>
      <c r="M37" s="8"/>
      <c r="N37" s="8"/>
      <c r="O37" s="8"/>
    </row>
    <row r="38" spans="1:15" ht="15" customHeight="1" x14ac:dyDescent="0.2">
      <c r="A38" s="58" t="s">
        <v>50</v>
      </c>
      <c r="B38" s="59">
        <v>0</v>
      </c>
      <c r="C38" s="60">
        <v>0</v>
      </c>
      <c r="D38" s="60">
        <v>0</v>
      </c>
      <c r="E38" s="61">
        <v>0</v>
      </c>
      <c r="F38" s="79">
        <f xml:space="preserve"> IF(OR(B38&gt;1,C38&gt;1,D38&gt;1,E38&gt;1),FALSE,IF(OR(ISBLANK(B38),ISBLANK(C38)),FALSE,IF(OR(ISBLANK(D38),ISBLANK(E38)),FALSE,IF(AND(B38*C38*D38*E38=0,C34&gt;0),FALSE,IF(AND(OR(B38&gt;0,C38&gt;0,D38&gt;0,E38&gt;0),C34=0),FALSE,B38*C38*D38*E38)))))</f>
        <v>0</v>
      </c>
      <c r="G38" s="126" t="s">
        <v>54</v>
      </c>
      <c r="H38" s="127"/>
      <c r="I38" s="40"/>
      <c r="J38" s="8"/>
      <c r="K38" s="8"/>
      <c r="L38" s="8"/>
      <c r="M38" s="8"/>
      <c r="N38" s="8"/>
      <c r="O38" s="8"/>
    </row>
    <row r="39" spans="1:15" ht="15" x14ac:dyDescent="0.2">
      <c r="A39" s="62" t="s">
        <v>48</v>
      </c>
      <c r="B39" s="116"/>
      <c r="C39" s="117"/>
      <c r="D39" s="117"/>
      <c r="E39" s="118"/>
      <c r="F39" s="82">
        <v>0</v>
      </c>
      <c r="G39" s="128" t="s">
        <v>55</v>
      </c>
      <c r="H39" s="129"/>
      <c r="I39" s="40"/>
      <c r="J39" s="8"/>
      <c r="K39" s="8"/>
      <c r="L39" s="8"/>
      <c r="M39" s="8"/>
      <c r="N39" s="8"/>
      <c r="O39" s="8"/>
    </row>
    <row r="40" spans="1:15" ht="15.75" thickBot="1" x14ac:dyDescent="0.25">
      <c r="A40" s="63" t="s">
        <v>49</v>
      </c>
      <c r="B40" s="119"/>
      <c r="C40" s="120"/>
      <c r="D40" s="120"/>
      <c r="E40" s="121"/>
      <c r="F40" s="81">
        <f>IF(F39&gt;1,FALSE,IF(AND(OR(F38=0,F39=0),C34&gt;0),FALSE,F38*F39))</f>
        <v>0</v>
      </c>
      <c r="G40" s="130" t="s">
        <v>47</v>
      </c>
      <c r="H40" s="131"/>
      <c r="I40" s="40"/>
      <c r="J40" s="8"/>
      <c r="K40" s="8"/>
      <c r="L40" s="8"/>
      <c r="M40" s="8"/>
      <c r="N40" s="8"/>
      <c r="O40" s="8"/>
    </row>
    <row r="41" spans="1:15" x14ac:dyDescent="0.2">
      <c r="I41" s="40"/>
      <c r="J41" s="8"/>
      <c r="K41" s="8"/>
      <c r="L41" s="8"/>
      <c r="M41" s="8"/>
      <c r="N41" s="8"/>
      <c r="O41" s="8"/>
    </row>
    <row r="42" spans="1:15" x14ac:dyDescent="0.2">
      <c r="I42" s="40"/>
      <c r="J42" s="40"/>
      <c r="K42" s="40"/>
      <c r="L42" s="40"/>
      <c r="M42" s="40"/>
      <c r="N42" s="40"/>
      <c r="O42" s="40"/>
    </row>
    <row r="100" spans="52:52" x14ac:dyDescent="0.2">
      <c r="AZ100" s="8" t="s">
        <v>62</v>
      </c>
    </row>
    <row r="101" spans="52:52" x14ac:dyDescent="0.2">
      <c r="AZ101" s="8" t="s">
        <v>42</v>
      </c>
    </row>
  </sheetData>
  <sheetProtection algorithmName="SHA-512" hashValue="ugC3TsPypqI8e2m9679I+1DHcgJt8xw4qYMqMrwmdzeXKgd/jPstjBGfGD6c4PcBmUdR6dVFfE5AtSEEw1g51A==" saltValue="TIPvNCQKrZrmmYwd+OMhmA==" spinCount="100000" sheet="1" objects="1" scenarios="1"/>
  <protectedRanges>
    <protectedRange sqref="B2:H5 B8 G8 B20:E20 F21 B24 G24 B38:E38 F39 H10:H18 H26:H36" name="Rango1_1"/>
    <protectedRange sqref="B10:G18" name="Rango1_1_1"/>
    <protectedRange sqref="B26:G36" name="Rango1_1_2"/>
  </protectedRanges>
  <mergeCells count="22">
    <mergeCell ref="B39:E39"/>
    <mergeCell ref="B40:E40"/>
    <mergeCell ref="C8:D8"/>
    <mergeCell ref="G19:H19"/>
    <mergeCell ref="G20:H20"/>
    <mergeCell ref="G21:H21"/>
    <mergeCell ref="G22:H22"/>
    <mergeCell ref="C24:D24"/>
    <mergeCell ref="G38:H38"/>
    <mergeCell ref="G39:H39"/>
    <mergeCell ref="G40:H40"/>
    <mergeCell ref="G37:H37"/>
    <mergeCell ref="A7:H7"/>
    <mergeCell ref="A23:H23"/>
    <mergeCell ref="B6:H6"/>
    <mergeCell ref="B21:E21"/>
    <mergeCell ref="B22:E22"/>
    <mergeCell ref="A1:H1"/>
    <mergeCell ref="B2:H2"/>
    <mergeCell ref="B3:H3"/>
    <mergeCell ref="B4:H4"/>
    <mergeCell ref="B5:H5"/>
  </mergeCells>
  <phoneticPr fontId="17" type="noConversion"/>
  <dataValidations count="2">
    <dataValidation type="list" allowBlank="1" showInputMessage="1" showErrorMessage="1" sqref="B8 B24" xr:uid="{00000000-0002-0000-0100-000000000000}">
      <formula1>$K$8:$K$10</formula1>
    </dataValidation>
    <dataValidation type="decimal" allowBlank="1" showInputMessage="1" showErrorMessage="1" errorTitle="Valor en fracción" error="El valor debe ser entre 0 y 1" sqref="F21 B20:E20 B38:E38 F39 B12:G14 B17:G17 B35:G35 B28:G30" xr:uid="{716C1CAF-AD1B-4BB0-81CB-DB841190DF41}">
      <formula1>0</formula1>
      <formula2>1</formula2>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8286-568C-4D5C-948D-DF131A2779E8}">
  <dimension ref="A1:AZ101"/>
  <sheetViews>
    <sheetView zoomScaleNormal="100" workbookViewId="0">
      <selection activeCell="B5" sqref="B5:H5"/>
    </sheetView>
  </sheetViews>
  <sheetFormatPr baseColWidth="10" defaultColWidth="9.140625" defaultRowHeight="12.75" x14ac:dyDescent="0.2"/>
  <cols>
    <col min="1" max="1" width="56.140625" style="5" customWidth="1"/>
    <col min="2" max="2" width="25.85546875" style="5" customWidth="1"/>
    <col min="3" max="3" width="20.5703125" style="5" customWidth="1"/>
    <col min="4" max="4" width="16.42578125" style="5" customWidth="1"/>
    <col min="5" max="5" width="18.28515625" style="5" bestFit="1" customWidth="1"/>
    <col min="6" max="6" width="18.85546875" style="5" customWidth="1"/>
    <col min="7" max="7" width="20.5703125" style="5" bestFit="1" customWidth="1"/>
    <col min="8" max="8" width="54.85546875" style="5" bestFit="1" customWidth="1"/>
    <col min="9" max="9" width="12.7109375" style="5" bestFit="1" customWidth="1"/>
    <col min="10" max="10" width="9.140625" style="5"/>
    <col min="11" max="11" width="30.28515625" style="5" bestFit="1" customWidth="1"/>
    <col min="12" max="16384" width="9.140625" style="5"/>
  </cols>
  <sheetData>
    <row r="1" spans="1:11" ht="30.75" customHeight="1" thickBot="1" x14ac:dyDescent="0.25">
      <c r="A1" s="88" t="s">
        <v>33</v>
      </c>
      <c r="B1" s="89"/>
      <c r="C1" s="89"/>
      <c r="D1" s="89"/>
      <c r="E1" s="89"/>
      <c r="F1" s="89"/>
      <c r="G1" s="89"/>
      <c r="H1" s="90"/>
    </row>
    <row r="2" spans="1:11" ht="20.100000000000001" customHeight="1" x14ac:dyDescent="0.25">
      <c r="A2" s="64" t="s">
        <v>39</v>
      </c>
      <c r="B2" s="136">
        <f>'Formación 1'!B2</f>
        <v>0</v>
      </c>
      <c r="C2" s="137"/>
      <c r="D2" s="137"/>
      <c r="E2" s="137"/>
      <c r="F2" s="137"/>
      <c r="G2" s="137"/>
      <c r="H2" s="138"/>
    </row>
    <row r="3" spans="1:11" ht="20.100000000000001" customHeight="1" x14ac:dyDescent="0.25">
      <c r="A3" s="65" t="s">
        <v>1</v>
      </c>
      <c r="B3" s="139">
        <f>'Formación 1'!B3</f>
        <v>0</v>
      </c>
      <c r="C3" s="140"/>
      <c r="D3" s="140"/>
      <c r="E3" s="140"/>
      <c r="F3" s="140"/>
      <c r="G3" s="140"/>
      <c r="H3" s="141"/>
    </row>
    <row r="4" spans="1:11" ht="20.100000000000001" customHeight="1" thickBot="1" x14ac:dyDescent="0.3">
      <c r="A4" s="65" t="s">
        <v>40</v>
      </c>
      <c r="B4" s="142">
        <f>'Formación 1'!B4</f>
        <v>0</v>
      </c>
      <c r="C4" s="143"/>
      <c r="D4" s="143"/>
      <c r="E4" s="143"/>
      <c r="F4" s="143"/>
      <c r="G4" s="143"/>
      <c r="H4" s="144"/>
    </row>
    <row r="5" spans="1:11" ht="20.100000000000001" customHeight="1" thickBot="1" x14ac:dyDescent="0.3">
      <c r="A5" s="65" t="s">
        <v>32</v>
      </c>
      <c r="B5" s="145"/>
      <c r="C5" s="146"/>
      <c r="D5" s="146"/>
      <c r="E5" s="146"/>
      <c r="F5" s="146"/>
      <c r="G5" s="146"/>
      <c r="H5" s="147"/>
    </row>
    <row r="6" spans="1:11" ht="20.100000000000001" customHeight="1" thickBot="1" x14ac:dyDescent="0.3">
      <c r="A6" s="66" t="s">
        <v>41</v>
      </c>
      <c r="B6" s="107">
        <v>45291</v>
      </c>
      <c r="C6" s="108"/>
      <c r="D6" s="108"/>
      <c r="E6" s="108"/>
      <c r="F6" s="108"/>
      <c r="G6" s="108"/>
      <c r="H6" s="109"/>
    </row>
    <row r="7" spans="1:11" ht="14.25" customHeight="1" thickBot="1" x14ac:dyDescent="0.25">
      <c r="A7" s="100" t="s">
        <v>2</v>
      </c>
      <c r="B7" s="101"/>
      <c r="C7" s="102"/>
      <c r="D7" s="102"/>
      <c r="E7" s="102"/>
      <c r="F7" s="102"/>
      <c r="G7" s="102"/>
      <c r="H7" s="103"/>
      <c r="K7" s="8"/>
    </row>
    <row r="8" spans="1:11" ht="15" customHeight="1" thickBot="1" x14ac:dyDescent="0.25">
      <c r="A8" s="9" t="s">
        <v>31</v>
      </c>
      <c r="B8" s="10"/>
      <c r="C8" s="122" t="s">
        <v>43</v>
      </c>
      <c r="D8" s="123"/>
      <c r="E8" s="11" t="str">
        <f>IF(AND(C16&gt;0,ISBLANK(B8)),"Diligenciar B8","")</f>
        <v/>
      </c>
      <c r="F8" s="12" t="s">
        <v>56</v>
      </c>
      <c r="G8" s="13"/>
      <c r="H8" s="14" t="str">
        <f>IF(AND(B8="Prospecto Exploratorio (Prospect)",ISBLANK(G8)),"&lt;&lt;--- Año debe ser diligenciado","")</f>
        <v/>
      </c>
      <c r="K8" s="8" t="s">
        <v>44</v>
      </c>
    </row>
    <row r="9" spans="1:11" ht="15.75" thickBot="1" x14ac:dyDescent="0.3">
      <c r="A9" s="15"/>
      <c r="B9" s="16" t="s">
        <v>19</v>
      </c>
      <c r="C9" s="17" t="s">
        <v>20</v>
      </c>
      <c r="D9" s="18" t="s">
        <v>21</v>
      </c>
      <c r="E9" s="17" t="s">
        <v>4</v>
      </c>
      <c r="F9" s="17" t="s">
        <v>18</v>
      </c>
      <c r="G9" s="17" t="s">
        <v>60</v>
      </c>
      <c r="H9" s="72" t="s">
        <v>3</v>
      </c>
      <c r="K9" s="8" t="s">
        <v>45</v>
      </c>
    </row>
    <row r="10" spans="1:11" ht="15" customHeight="1" x14ac:dyDescent="0.25">
      <c r="A10" s="19" t="s">
        <v>26</v>
      </c>
      <c r="B10" s="20">
        <v>0</v>
      </c>
      <c r="C10" s="21">
        <v>0</v>
      </c>
      <c r="D10" s="21">
        <v>0</v>
      </c>
      <c r="E10" s="21">
        <v>0</v>
      </c>
      <c r="F10" s="21">
        <v>0</v>
      </c>
      <c r="G10" s="21">
        <v>0</v>
      </c>
      <c r="H10" s="22"/>
      <c r="K10" s="8" t="s">
        <v>46</v>
      </c>
    </row>
    <row r="11" spans="1:11" ht="15" customHeight="1" x14ac:dyDescent="0.25">
      <c r="A11" s="6" t="s">
        <v>27</v>
      </c>
      <c r="B11" s="23">
        <v>0</v>
      </c>
      <c r="C11" s="24">
        <v>0</v>
      </c>
      <c r="D11" s="24">
        <v>0</v>
      </c>
      <c r="E11" s="24">
        <v>0</v>
      </c>
      <c r="F11" s="24">
        <v>0</v>
      </c>
      <c r="G11" s="24">
        <v>0</v>
      </c>
      <c r="H11" s="25"/>
      <c r="K11" s="8"/>
    </row>
    <row r="12" spans="1:11" s="26" customFormat="1" ht="15" x14ac:dyDescent="0.25">
      <c r="A12" s="6" t="s">
        <v>28</v>
      </c>
      <c r="B12" s="23">
        <v>0</v>
      </c>
      <c r="C12" s="24">
        <v>0</v>
      </c>
      <c r="D12" s="24">
        <v>0</v>
      </c>
      <c r="E12" s="24">
        <v>0</v>
      </c>
      <c r="F12" s="24">
        <v>0</v>
      </c>
      <c r="G12" s="24">
        <v>0</v>
      </c>
      <c r="H12" s="25"/>
      <c r="K12" s="27" t="s">
        <v>37</v>
      </c>
    </row>
    <row r="13" spans="1:11" ht="15" x14ac:dyDescent="0.25">
      <c r="A13" s="6" t="s">
        <v>5</v>
      </c>
      <c r="B13" s="23">
        <v>0</v>
      </c>
      <c r="C13" s="24">
        <v>0</v>
      </c>
      <c r="D13" s="24">
        <v>0</v>
      </c>
      <c r="E13" s="24">
        <v>0</v>
      </c>
      <c r="F13" s="24">
        <v>0</v>
      </c>
      <c r="G13" s="24">
        <v>0</v>
      </c>
      <c r="H13" s="25"/>
      <c r="K13" s="8" t="s">
        <v>38</v>
      </c>
    </row>
    <row r="14" spans="1:11" ht="15" x14ac:dyDescent="0.25">
      <c r="A14" s="6" t="s">
        <v>6</v>
      </c>
      <c r="B14" s="23">
        <v>0</v>
      </c>
      <c r="C14" s="24">
        <v>0</v>
      </c>
      <c r="D14" s="24">
        <v>0</v>
      </c>
      <c r="E14" s="24">
        <v>0</v>
      </c>
      <c r="F14" s="24">
        <v>0</v>
      </c>
      <c r="G14" s="24">
        <v>0</v>
      </c>
      <c r="H14" s="25"/>
      <c r="K14" s="8"/>
    </row>
    <row r="15" spans="1:11" ht="15" x14ac:dyDescent="0.25">
      <c r="A15" s="6" t="s">
        <v>7</v>
      </c>
      <c r="B15" s="23">
        <v>0</v>
      </c>
      <c r="C15" s="24">
        <v>0</v>
      </c>
      <c r="D15" s="24">
        <v>0</v>
      </c>
      <c r="E15" s="24">
        <v>0</v>
      </c>
      <c r="F15" s="24">
        <v>0</v>
      </c>
      <c r="G15" s="24">
        <v>0</v>
      </c>
      <c r="H15" s="25"/>
    </row>
    <row r="16" spans="1:11" ht="15" x14ac:dyDescent="0.25">
      <c r="A16" s="6" t="s">
        <v>23</v>
      </c>
      <c r="B16" s="23">
        <v>0</v>
      </c>
      <c r="C16" s="24">
        <v>0</v>
      </c>
      <c r="D16" s="24">
        <v>0</v>
      </c>
      <c r="E16" s="24">
        <v>0</v>
      </c>
      <c r="F16" s="24">
        <v>0</v>
      </c>
      <c r="G16" s="24">
        <v>0</v>
      </c>
      <c r="H16" s="25"/>
    </row>
    <row r="17" spans="1:18" ht="15" x14ac:dyDescent="0.25">
      <c r="A17" s="6" t="s">
        <v>8</v>
      </c>
      <c r="B17" s="23">
        <v>0</v>
      </c>
      <c r="C17" s="24">
        <v>0</v>
      </c>
      <c r="D17" s="24">
        <v>0</v>
      </c>
      <c r="E17" s="24">
        <v>0</v>
      </c>
      <c r="F17" s="24">
        <v>0</v>
      </c>
      <c r="G17" s="24">
        <v>0</v>
      </c>
      <c r="H17" s="25"/>
    </row>
    <row r="18" spans="1:18" ht="15.75" thickBot="1" x14ac:dyDescent="0.3">
      <c r="A18" s="28" t="s">
        <v>22</v>
      </c>
      <c r="B18" s="29">
        <v>0</v>
      </c>
      <c r="C18" s="30">
        <v>0</v>
      </c>
      <c r="D18" s="30">
        <v>0</v>
      </c>
      <c r="E18" s="30">
        <v>0</v>
      </c>
      <c r="F18" s="30">
        <v>0</v>
      </c>
      <c r="G18" s="31">
        <v>0</v>
      </c>
      <c r="H18" s="32"/>
    </row>
    <row r="19" spans="1:18" ht="15.75" thickBot="1" x14ac:dyDescent="0.3">
      <c r="A19" s="33"/>
      <c r="B19" s="16" t="s">
        <v>9</v>
      </c>
      <c r="C19" s="34" t="s">
        <v>10</v>
      </c>
      <c r="D19" s="34" t="s">
        <v>0</v>
      </c>
      <c r="E19" s="34" t="s">
        <v>11</v>
      </c>
      <c r="F19" s="35" t="s">
        <v>30</v>
      </c>
      <c r="G19" s="124"/>
      <c r="H19" s="125"/>
      <c r="I19" s="8"/>
      <c r="J19" s="8"/>
      <c r="K19" s="8"/>
      <c r="L19" s="8"/>
      <c r="M19" s="8"/>
      <c r="N19" s="8"/>
      <c r="O19" s="8"/>
    </row>
    <row r="20" spans="1:18" ht="15" customHeight="1" x14ac:dyDescent="0.2">
      <c r="A20" s="36" t="s">
        <v>50</v>
      </c>
      <c r="B20" s="37">
        <v>0</v>
      </c>
      <c r="C20" s="38">
        <v>0</v>
      </c>
      <c r="D20" s="38">
        <v>0</v>
      </c>
      <c r="E20" s="39">
        <v>0</v>
      </c>
      <c r="F20" s="79">
        <f xml:space="preserve"> IF(OR(B20&gt;1,C20&gt;1,D20&gt;1,E20&gt;1),FALSE,IF(OR(ISBLANK(B20),ISBLANK(C20)),FALSE,IF(OR(ISBLANK(D20),ISBLANK(E20)),FALSE,IF(AND(B20*C20*D20*E20=0,C16&gt;0),FALSE,IF(AND(OR(B20&gt;0,C20&gt;0,D20&gt;0,E20&gt;0),C16=0),FALSE,B20*C20*D20*E20)))))</f>
        <v>0</v>
      </c>
      <c r="G20" s="126" t="s">
        <v>54</v>
      </c>
      <c r="H20" s="127"/>
      <c r="I20" s="8"/>
      <c r="J20" s="8"/>
      <c r="K20" s="8">
        <f>IF( B20&gt;0,1,0)</f>
        <v>0</v>
      </c>
      <c r="L20" s="8">
        <f>IF( C20&gt;0,1,0)</f>
        <v>0</v>
      </c>
      <c r="M20" s="8">
        <f>IF( D20&gt;0,1,0)</f>
        <v>0</v>
      </c>
      <c r="N20" s="8">
        <f>IF( E20&gt;0,1,0)</f>
        <v>0</v>
      </c>
      <c r="O20" s="40"/>
      <c r="P20" s="40"/>
      <c r="Q20" s="40"/>
      <c r="R20" s="40"/>
    </row>
    <row r="21" spans="1:18" ht="15" customHeight="1" x14ac:dyDescent="0.2">
      <c r="A21" s="41" t="s">
        <v>48</v>
      </c>
      <c r="B21" s="110"/>
      <c r="C21" s="111"/>
      <c r="D21" s="111"/>
      <c r="E21" s="112"/>
      <c r="F21" s="80">
        <v>0</v>
      </c>
      <c r="G21" s="128" t="s">
        <v>55</v>
      </c>
      <c r="H21" s="129"/>
      <c r="I21" s="8"/>
      <c r="J21" s="8"/>
      <c r="K21" s="8"/>
      <c r="L21" s="8"/>
      <c r="M21" s="8"/>
      <c r="N21" s="8"/>
      <c r="O21" s="40"/>
      <c r="P21" s="40"/>
      <c r="Q21" s="40"/>
      <c r="R21" s="40"/>
    </row>
    <row r="22" spans="1:18" ht="15" customHeight="1" thickBot="1" x14ac:dyDescent="0.25">
      <c r="A22" s="42" t="s">
        <v>49</v>
      </c>
      <c r="B22" s="113"/>
      <c r="C22" s="114"/>
      <c r="D22" s="114"/>
      <c r="E22" s="115"/>
      <c r="F22" s="81">
        <f>IF(AND(OR(F20=0,F21=0),C16&gt;0),FALSE,F20*F21)</f>
        <v>0</v>
      </c>
      <c r="G22" s="130" t="s">
        <v>47</v>
      </c>
      <c r="H22" s="131"/>
      <c r="I22" s="8"/>
      <c r="J22" s="8"/>
      <c r="K22" s="8"/>
      <c r="L22" s="8"/>
      <c r="M22" s="8"/>
      <c r="N22" s="8"/>
      <c r="O22" s="40"/>
      <c r="P22" s="40"/>
      <c r="Q22" s="40"/>
      <c r="R22" s="40"/>
    </row>
    <row r="23" spans="1:18" ht="15.75" customHeight="1" thickBot="1" x14ac:dyDescent="0.25">
      <c r="A23" s="104" t="s">
        <v>12</v>
      </c>
      <c r="B23" s="105"/>
      <c r="C23" s="105"/>
      <c r="D23" s="105"/>
      <c r="E23" s="105"/>
      <c r="F23" s="105"/>
      <c r="G23" s="105"/>
      <c r="H23" s="106"/>
      <c r="I23" s="43"/>
      <c r="J23" s="8">
        <f>K20*L20*M20*N20*N23*M23*L23*K23</f>
        <v>0</v>
      </c>
      <c r="K23" s="8">
        <f>IF( B20&lt;1,1,0)</f>
        <v>1</v>
      </c>
      <c r="L23" s="8">
        <f>IF( C20&lt;1,1,0)</f>
        <v>1</v>
      </c>
      <c r="M23" s="8">
        <f>IF( D20&lt;1,1,0)</f>
        <v>1</v>
      </c>
      <c r="N23" s="8">
        <f>IF( E20&lt;1,1,0)</f>
        <v>1</v>
      </c>
      <c r="O23" s="40"/>
      <c r="P23" s="40"/>
      <c r="Q23" s="40"/>
      <c r="R23" s="40"/>
    </row>
    <row r="24" spans="1:18" ht="15" customHeight="1" thickBot="1" x14ac:dyDescent="0.25">
      <c r="A24" s="44" t="s">
        <v>31</v>
      </c>
      <c r="B24" s="45"/>
      <c r="C24" s="132" t="s">
        <v>43</v>
      </c>
      <c r="D24" s="133"/>
      <c r="E24" s="46" t="str">
        <f>IF(AND(C34&gt;0,ISBLANK(B24)),"Diligenciar B24","")</f>
        <v/>
      </c>
      <c r="F24" s="47" t="s">
        <v>56</v>
      </c>
      <c r="G24" s="48"/>
      <c r="H24" s="49" t="str">
        <f>IF(AND(B24="Prospecto Exploratorio (Prospect)",ISBLANK(G24)),"&lt;&lt;--- Año debe ser diligenciado","")</f>
        <v/>
      </c>
      <c r="I24" s="8"/>
      <c r="J24" s="8"/>
      <c r="K24" s="8"/>
      <c r="L24" s="8"/>
      <c r="M24" s="8"/>
      <c r="N24" s="8"/>
      <c r="O24" s="8"/>
    </row>
    <row r="25" spans="1:18" ht="15.75" thickBot="1" x14ac:dyDescent="0.3">
      <c r="A25" s="50"/>
      <c r="B25" s="51" t="s">
        <v>19</v>
      </c>
      <c r="C25" s="52" t="s">
        <v>20</v>
      </c>
      <c r="D25" s="53" t="s">
        <v>21</v>
      </c>
      <c r="E25" s="52" t="s">
        <v>4</v>
      </c>
      <c r="F25" s="52" t="s">
        <v>18</v>
      </c>
      <c r="G25" s="52" t="s">
        <v>60</v>
      </c>
      <c r="H25" s="73" t="s">
        <v>3</v>
      </c>
      <c r="I25" s="43"/>
      <c r="J25" s="8"/>
      <c r="K25" s="8"/>
      <c r="L25" s="8"/>
      <c r="M25" s="8"/>
      <c r="N25" s="8"/>
      <c r="O25" s="8"/>
    </row>
    <row r="26" spans="1:18" ht="15" customHeight="1" x14ac:dyDescent="0.25">
      <c r="A26" s="6" t="s">
        <v>26</v>
      </c>
      <c r="B26" s="23">
        <v>0</v>
      </c>
      <c r="C26" s="24">
        <v>0</v>
      </c>
      <c r="D26" s="24">
        <v>0</v>
      </c>
      <c r="E26" s="24">
        <v>0</v>
      </c>
      <c r="F26" s="24">
        <v>0</v>
      </c>
      <c r="G26" s="24">
        <v>0</v>
      </c>
      <c r="H26" s="25"/>
      <c r="I26" s="43"/>
      <c r="J26" s="8"/>
      <c r="K26" s="8"/>
      <c r="L26" s="8"/>
      <c r="M26" s="8"/>
      <c r="N26" s="8"/>
      <c r="O26" s="8"/>
    </row>
    <row r="27" spans="1:18" ht="15" x14ac:dyDescent="0.25">
      <c r="A27" s="6" t="s">
        <v>27</v>
      </c>
      <c r="B27" s="23">
        <v>0</v>
      </c>
      <c r="C27" s="24">
        <v>0</v>
      </c>
      <c r="D27" s="24">
        <v>0</v>
      </c>
      <c r="E27" s="24">
        <v>0</v>
      </c>
      <c r="F27" s="24">
        <v>0</v>
      </c>
      <c r="G27" s="24">
        <v>0</v>
      </c>
      <c r="H27" s="25"/>
      <c r="J27" s="8"/>
      <c r="K27" s="8"/>
      <c r="L27" s="8"/>
      <c r="M27" s="8"/>
      <c r="N27" s="8"/>
      <c r="O27" s="8"/>
    </row>
    <row r="28" spans="1:18" ht="15" x14ac:dyDescent="0.25">
      <c r="A28" s="6" t="s">
        <v>28</v>
      </c>
      <c r="B28" s="23">
        <v>0</v>
      </c>
      <c r="C28" s="24">
        <v>0</v>
      </c>
      <c r="D28" s="24">
        <v>0</v>
      </c>
      <c r="E28" s="24">
        <v>0</v>
      </c>
      <c r="F28" s="24">
        <v>0</v>
      </c>
      <c r="G28" s="24">
        <v>0</v>
      </c>
      <c r="H28" s="25"/>
      <c r="J28" s="8"/>
      <c r="K28" s="8"/>
      <c r="L28" s="8"/>
      <c r="M28" s="8"/>
      <c r="N28" s="8"/>
      <c r="O28" s="8"/>
    </row>
    <row r="29" spans="1:18" ht="15" x14ac:dyDescent="0.25">
      <c r="A29" s="6" t="s">
        <v>5</v>
      </c>
      <c r="B29" s="23">
        <v>0</v>
      </c>
      <c r="C29" s="24">
        <v>0</v>
      </c>
      <c r="D29" s="24">
        <v>0</v>
      </c>
      <c r="E29" s="24">
        <v>0</v>
      </c>
      <c r="F29" s="24">
        <v>0</v>
      </c>
      <c r="G29" s="24">
        <v>0</v>
      </c>
      <c r="H29" s="25"/>
      <c r="J29" s="8"/>
      <c r="K29" s="8"/>
      <c r="L29" s="8"/>
      <c r="M29" s="8"/>
      <c r="N29" s="8"/>
      <c r="O29" s="8"/>
    </row>
    <row r="30" spans="1:18" ht="15" x14ac:dyDescent="0.25">
      <c r="A30" s="6" t="s">
        <v>16</v>
      </c>
      <c r="B30" s="23">
        <v>0</v>
      </c>
      <c r="C30" s="24">
        <v>0</v>
      </c>
      <c r="D30" s="24">
        <v>0</v>
      </c>
      <c r="E30" s="24">
        <v>0</v>
      </c>
      <c r="F30" s="24">
        <v>0</v>
      </c>
      <c r="G30" s="24">
        <v>0</v>
      </c>
      <c r="H30" s="25"/>
      <c r="J30" s="8"/>
      <c r="K30" s="8"/>
      <c r="L30" s="8"/>
      <c r="M30" s="8"/>
      <c r="N30" s="8"/>
      <c r="O30" s="8"/>
    </row>
    <row r="31" spans="1:18" ht="15" x14ac:dyDescent="0.25">
      <c r="A31" s="6" t="s">
        <v>13</v>
      </c>
      <c r="B31" s="23">
        <v>0</v>
      </c>
      <c r="C31" s="24">
        <v>0</v>
      </c>
      <c r="D31" s="24">
        <v>0</v>
      </c>
      <c r="E31" s="24">
        <v>0</v>
      </c>
      <c r="F31" s="24">
        <v>0</v>
      </c>
      <c r="G31" s="24">
        <v>0</v>
      </c>
      <c r="H31" s="25"/>
      <c r="J31" s="8"/>
      <c r="K31" s="8"/>
      <c r="L31" s="8"/>
      <c r="M31" s="8"/>
      <c r="N31" s="8"/>
      <c r="O31" s="8"/>
    </row>
    <row r="32" spans="1:18" ht="15" x14ac:dyDescent="0.25">
      <c r="A32" s="6" t="s">
        <v>14</v>
      </c>
      <c r="B32" s="23">
        <v>0</v>
      </c>
      <c r="C32" s="24">
        <v>0</v>
      </c>
      <c r="D32" s="24">
        <v>0</v>
      </c>
      <c r="E32" s="24">
        <v>0</v>
      </c>
      <c r="F32" s="24">
        <v>0</v>
      </c>
      <c r="G32" s="24">
        <v>0</v>
      </c>
      <c r="H32" s="25"/>
      <c r="J32" s="8"/>
      <c r="K32" s="8"/>
      <c r="L32" s="8"/>
      <c r="M32" s="8"/>
      <c r="N32" s="8"/>
      <c r="O32" s="8"/>
    </row>
    <row r="33" spans="1:15" ht="15" x14ac:dyDescent="0.25">
      <c r="A33" s="6" t="s">
        <v>15</v>
      </c>
      <c r="B33" s="23">
        <v>0</v>
      </c>
      <c r="C33" s="24">
        <v>0</v>
      </c>
      <c r="D33" s="24">
        <v>0</v>
      </c>
      <c r="E33" s="24">
        <v>0</v>
      </c>
      <c r="F33" s="24">
        <v>0</v>
      </c>
      <c r="G33" s="24">
        <v>0</v>
      </c>
      <c r="H33" s="25"/>
      <c r="J33" s="8"/>
      <c r="K33" s="8"/>
      <c r="L33" s="8"/>
      <c r="M33" s="8"/>
      <c r="N33" s="8"/>
      <c r="O33" s="8"/>
    </row>
    <row r="34" spans="1:15" ht="15" x14ac:dyDescent="0.25">
      <c r="A34" s="6" t="s">
        <v>24</v>
      </c>
      <c r="B34" s="23">
        <v>0</v>
      </c>
      <c r="C34" s="24">
        <v>0</v>
      </c>
      <c r="D34" s="24">
        <v>0</v>
      </c>
      <c r="E34" s="24">
        <v>0</v>
      </c>
      <c r="F34" s="24">
        <v>0</v>
      </c>
      <c r="G34" s="24">
        <v>0</v>
      </c>
      <c r="H34" s="25"/>
      <c r="J34" s="8"/>
      <c r="K34" s="8"/>
      <c r="L34" s="8"/>
      <c r="M34" s="8"/>
      <c r="N34" s="8"/>
      <c r="O34" s="8"/>
    </row>
    <row r="35" spans="1:15" ht="15" x14ac:dyDescent="0.25">
      <c r="A35" s="6" t="s">
        <v>8</v>
      </c>
      <c r="B35" s="23">
        <v>0</v>
      </c>
      <c r="C35" s="24">
        <v>0</v>
      </c>
      <c r="D35" s="24">
        <v>0</v>
      </c>
      <c r="E35" s="24">
        <v>0</v>
      </c>
      <c r="F35" s="24">
        <v>0</v>
      </c>
      <c r="G35" s="24">
        <v>0</v>
      </c>
      <c r="H35" s="25"/>
      <c r="J35" s="8"/>
      <c r="K35" s="8"/>
      <c r="L35" s="8"/>
      <c r="M35" s="8"/>
      <c r="N35" s="8"/>
      <c r="O35" s="8"/>
    </row>
    <row r="36" spans="1:15" ht="15.75" thickBot="1" x14ac:dyDescent="0.3">
      <c r="A36" s="7" t="s">
        <v>25</v>
      </c>
      <c r="B36" s="29">
        <v>0</v>
      </c>
      <c r="C36" s="30">
        <v>0</v>
      </c>
      <c r="D36" s="30">
        <v>0</v>
      </c>
      <c r="E36" s="30">
        <v>0</v>
      </c>
      <c r="F36" s="30">
        <v>0</v>
      </c>
      <c r="G36" s="31">
        <v>0</v>
      </c>
      <c r="H36" s="32"/>
      <c r="J36" s="8"/>
      <c r="K36" s="8"/>
      <c r="L36" s="8"/>
      <c r="M36" s="8"/>
      <c r="N36" s="8"/>
      <c r="O36" s="8"/>
    </row>
    <row r="37" spans="1:15" ht="15.75" thickBot="1" x14ac:dyDescent="0.3">
      <c r="A37" s="54"/>
      <c r="B37" s="55" t="s">
        <v>17</v>
      </c>
      <c r="C37" s="56" t="s">
        <v>10</v>
      </c>
      <c r="D37" s="56" t="s">
        <v>0</v>
      </c>
      <c r="E37" s="56" t="s">
        <v>11</v>
      </c>
      <c r="F37" s="57" t="s">
        <v>30</v>
      </c>
      <c r="G37" s="134"/>
      <c r="H37" s="135"/>
      <c r="I37" s="40"/>
      <c r="J37" s="8"/>
      <c r="K37" s="8"/>
      <c r="L37" s="8"/>
      <c r="M37" s="8"/>
      <c r="N37" s="8"/>
      <c r="O37" s="8"/>
    </row>
    <row r="38" spans="1:15" ht="15" customHeight="1" x14ac:dyDescent="0.2">
      <c r="A38" s="58" t="s">
        <v>50</v>
      </c>
      <c r="B38" s="59">
        <v>0</v>
      </c>
      <c r="C38" s="60">
        <v>0</v>
      </c>
      <c r="D38" s="60">
        <v>0</v>
      </c>
      <c r="E38" s="61">
        <v>0</v>
      </c>
      <c r="F38" s="79">
        <f xml:space="preserve"> IF(OR(B38&gt;1,C38&gt;1,D38&gt;1,E38&gt;1),FALSE,IF(OR(ISBLANK(B38),ISBLANK(C38)),FALSE,IF(OR(ISBLANK(D38),ISBLANK(E38)),FALSE,IF(AND(B38*C38*D38*E38=0,C34&gt;0),FALSE,IF(AND(OR(B38&gt;0,C38&gt;0,D38&gt;0,E38&gt;0),C34=0),FALSE,B38*C38*D38*E38)))))</f>
        <v>0</v>
      </c>
      <c r="G38" s="126" t="s">
        <v>54</v>
      </c>
      <c r="H38" s="127"/>
      <c r="I38" s="40"/>
      <c r="J38" s="8"/>
      <c r="K38" s="8">
        <f>IF( B38&gt;0,1,0)</f>
        <v>0</v>
      </c>
      <c r="L38" s="8">
        <f t="shared" ref="L38:N38" si="0">IF( C38&gt;0,1,0)</f>
        <v>0</v>
      </c>
      <c r="M38" s="8">
        <f t="shared" si="0"/>
        <v>0</v>
      </c>
      <c r="N38" s="8">
        <f t="shared" si="0"/>
        <v>0</v>
      </c>
      <c r="O38" s="8"/>
    </row>
    <row r="39" spans="1:15" ht="15" x14ac:dyDescent="0.2">
      <c r="A39" s="62" t="s">
        <v>48</v>
      </c>
      <c r="B39" s="116"/>
      <c r="C39" s="117"/>
      <c r="D39" s="117"/>
      <c r="E39" s="118"/>
      <c r="F39" s="82">
        <v>0</v>
      </c>
      <c r="G39" s="128" t="s">
        <v>55</v>
      </c>
      <c r="H39" s="129"/>
      <c r="I39" s="40"/>
      <c r="J39" s="8">
        <f>K38*L38*M38*N38*N39*M39*L39*K39</f>
        <v>0</v>
      </c>
      <c r="K39" s="8">
        <f>IF( B38&lt;1,1,0)</f>
        <v>1</v>
      </c>
      <c r="L39" s="8">
        <f t="shared" ref="L39:N39" si="1">IF( C38&lt;1,1,0)</f>
        <v>1</v>
      </c>
      <c r="M39" s="8">
        <f t="shared" si="1"/>
        <v>1</v>
      </c>
      <c r="N39" s="8">
        <f t="shared" si="1"/>
        <v>1</v>
      </c>
      <c r="O39" s="8"/>
    </row>
    <row r="40" spans="1:15" ht="15.75" thickBot="1" x14ac:dyDescent="0.25">
      <c r="A40" s="63" t="s">
        <v>49</v>
      </c>
      <c r="B40" s="119"/>
      <c r="C40" s="120"/>
      <c r="D40" s="120"/>
      <c r="E40" s="121"/>
      <c r="F40" s="81">
        <f>IF(F39&gt;1,FALSE,IF(AND(OR(F38=0,F39=0),C34&gt;0),FALSE,F38*F39))</f>
        <v>0</v>
      </c>
      <c r="G40" s="130" t="s">
        <v>47</v>
      </c>
      <c r="H40" s="131"/>
      <c r="I40" s="40"/>
      <c r="J40" s="8"/>
      <c r="K40" s="8"/>
      <c r="L40" s="8"/>
      <c r="M40" s="8"/>
      <c r="N40" s="8"/>
      <c r="O40" s="8"/>
    </row>
    <row r="41" spans="1:15" x14ac:dyDescent="0.2">
      <c r="I41" s="40"/>
      <c r="J41" s="8"/>
      <c r="K41" s="8"/>
      <c r="L41" s="8"/>
      <c r="M41" s="8"/>
      <c r="N41" s="8"/>
      <c r="O41" s="8"/>
    </row>
    <row r="42" spans="1:15" x14ac:dyDescent="0.2">
      <c r="I42" s="40"/>
      <c r="J42" s="40"/>
      <c r="K42" s="40"/>
      <c r="L42" s="40"/>
      <c r="M42" s="40"/>
      <c r="N42" s="40"/>
      <c r="O42" s="40"/>
    </row>
    <row r="100" spans="52:52" x14ac:dyDescent="0.2">
      <c r="AZ100" s="8" t="s">
        <v>62</v>
      </c>
    </row>
    <row r="101" spans="52:52" x14ac:dyDescent="0.2">
      <c r="AZ101" s="8" t="s">
        <v>42</v>
      </c>
    </row>
  </sheetData>
  <sheetProtection algorithmName="SHA-512" hashValue="dcfRZgt34VZadnCF1gRtaQ9jWVV89vTpYUe4AAIpBcQZzfkHWI/QoD8MQ/SdGI9ATnUgk+yslHodWqVfR6YUgA==" saltValue="hEULCOpLM9zNPq+n1zPwsg==" spinCount="100000" sheet="1" objects="1" scenarios="1"/>
  <protectedRanges>
    <protectedRange sqref="B5 B8 G8 B10:H18 B20:E20 F21 B24 G24 B26:H36 B38:E38 F39" name="Rango2_1"/>
  </protectedRanges>
  <mergeCells count="22">
    <mergeCell ref="B39:E39"/>
    <mergeCell ref="G39:H39"/>
    <mergeCell ref="B40:E40"/>
    <mergeCell ref="G40:H40"/>
    <mergeCell ref="B22:E22"/>
    <mergeCell ref="G22:H22"/>
    <mergeCell ref="A23:H23"/>
    <mergeCell ref="C24:D24"/>
    <mergeCell ref="G37:H37"/>
    <mergeCell ref="G38:H38"/>
    <mergeCell ref="A7:H7"/>
    <mergeCell ref="C8:D8"/>
    <mergeCell ref="G19:H19"/>
    <mergeCell ref="G20:H20"/>
    <mergeCell ref="B21:E21"/>
    <mergeCell ref="G21:H21"/>
    <mergeCell ref="B6:H6"/>
    <mergeCell ref="A1:H1"/>
    <mergeCell ref="B2:H2"/>
    <mergeCell ref="B3:H3"/>
    <mergeCell ref="B4:H4"/>
    <mergeCell ref="B5:H5"/>
  </mergeCells>
  <dataValidations count="2">
    <dataValidation type="list" allowBlank="1" showInputMessage="1" showErrorMessage="1" sqref="B8 B24" xr:uid="{1C5E2685-98E5-460E-A5CC-10279A6FFF17}">
      <formula1>$K$8:$K$10</formula1>
    </dataValidation>
    <dataValidation type="decimal" allowBlank="1" showInputMessage="1" showErrorMessage="1" errorTitle="Valor en fracción" error="El valor debe ser entre 0 y 1" sqref="B20:E20 F21 B38:E38 F39 B12:G14 B17:G17 B28:G30 B35:G35" xr:uid="{6CC5090C-965E-41FE-B856-1338A99E24FE}">
      <formula1>0</formula1>
      <formula2>1</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5F7D8-F415-4AC0-A9F0-E08457D84E47}">
  <dimension ref="A1:AZ101"/>
  <sheetViews>
    <sheetView zoomScale="90" zoomScaleNormal="90" workbookViewId="0">
      <selection activeCell="B5" sqref="B5:H5"/>
    </sheetView>
  </sheetViews>
  <sheetFormatPr baseColWidth="10" defaultColWidth="9.140625" defaultRowHeight="12.75" x14ac:dyDescent="0.2"/>
  <cols>
    <col min="1" max="1" width="56.140625" style="5" customWidth="1"/>
    <col min="2" max="2" width="25.85546875" style="5" customWidth="1"/>
    <col min="3" max="3" width="20.5703125" style="5" customWidth="1"/>
    <col min="4" max="4" width="16.42578125" style="5" customWidth="1"/>
    <col min="5" max="5" width="18.28515625" style="5" bestFit="1" customWidth="1"/>
    <col min="6" max="6" width="18.85546875" style="5" customWidth="1"/>
    <col min="7" max="7" width="20.5703125" style="5" bestFit="1" customWidth="1"/>
    <col min="8" max="8" width="54.85546875" style="5" bestFit="1" customWidth="1"/>
    <col min="9" max="9" width="12.7109375" style="5" bestFit="1" customWidth="1"/>
    <col min="10" max="10" width="9.140625" style="5"/>
    <col min="11" max="11" width="30.28515625" style="5" bestFit="1" customWidth="1"/>
    <col min="12" max="16384" width="9.140625" style="5"/>
  </cols>
  <sheetData>
    <row r="1" spans="1:11" ht="30.75" customHeight="1" thickBot="1" x14ac:dyDescent="0.25">
      <c r="A1" s="88" t="s">
        <v>33</v>
      </c>
      <c r="B1" s="89"/>
      <c r="C1" s="89"/>
      <c r="D1" s="89"/>
      <c r="E1" s="89"/>
      <c r="F1" s="89"/>
      <c r="G1" s="89"/>
      <c r="H1" s="90"/>
    </row>
    <row r="2" spans="1:11" ht="20.100000000000001" customHeight="1" x14ac:dyDescent="0.25">
      <c r="A2" s="67" t="s">
        <v>39</v>
      </c>
      <c r="B2" s="136">
        <f>'Formación 1'!B2</f>
        <v>0</v>
      </c>
      <c r="C2" s="137"/>
      <c r="D2" s="137"/>
      <c r="E2" s="137"/>
      <c r="F2" s="137"/>
      <c r="G2" s="137"/>
      <c r="H2" s="138"/>
    </row>
    <row r="3" spans="1:11" ht="20.100000000000001" customHeight="1" x14ac:dyDescent="0.25">
      <c r="A3" s="68" t="s">
        <v>1</v>
      </c>
      <c r="B3" s="139">
        <f>'Formación 1'!B3</f>
        <v>0</v>
      </c>
      <c r="C3" s="140"/>
      <c r="D3" s="140"/>
      <c r="E3" s="140"/>
      <c r="F3" s="140"/>
      <c r="G3" s="140"/>
      <c r="H3" s="141"/>
    </row>
    <row r="4" spans="1:11" ht="20.100000000000001" customHeight="1" thickBot="1" x14ac:dyDescent="0.3">
      <c r="A4" s="68" t="s">
        <v>40</v>
      </c>
      <c r="B4" s="142">
        <f>'Formación 1'!B4</f>
        <v>0</v>
      </c>
      <c r="C4" s="143"/>
      <c r="D4" s="143"/>
      <c r="E4" s="143"/>
      <c r="F4" s="143"/>
      <c r="G4" s="143"/>
      <c r="H4" s="144"/>
    </row>
    <row r="5" spans="1:11" ht="20.100000000000001" customHeight="1" thickBot="1" x14ac:dyDescent="0.3">
      <c r="A5" s="68" t="s">
        <v>34</v>
      </c>
      <c r="B5" s="145"/>
      <c r="C5" s="146"/>
      <c r="D5" s="146"/>
      <c r="E5" s="146"/>
      <c r="F5" s="146"/>
      <c r="G5" s="146"/>
      <c r="H5" s="147"/>
    </row>
    <row r="6" spans="1:11" ht="20.100000000000001" customHeight="1" thickBot="1" x14ac:dyDescent="0.3">
      <c r="A6" s="69" t="s">
        <v>41</v>
      </c>
      <c r="B6" s="107">
        <v>45291</v>
      </c>
      <c r="C6" s="108"/>
      <c r="D6" s="108"/>
      <c r="E6" s="108"/>
      <c r="F6" s="108"/>
      <c r="G6" s="108"/>
      <c r="H6" s="109"/>
    </row>
    <row r="7" spans="1:11" ht="14.25" customHeight="1" thickBot="1" x14ac:dyDescent="0.25">
      <c r="A7" s="100" t="s">
        <v>2</v>
      </c>
      <c r="B7" s="101"/>
      <c r="C7" s="102"/>
      <c r="D7" s="102"/>
      <c r="E7" s="102"/>
      <c r="F7" s="102"/>
      <c r="G7" s="102"/>
      <c r="H7" s="103"/>
      <c r="K7" s="8"/>
    </row>
    <row r="8" spans="1:11" ht="15" customHeight="1" thickBot="1" x14ac:dyDescent="0.25">
      <c r="A8" s="9" t="s">
        <v>31</v>
      </c>
      <c r="B8" s="10"/>
      <c r="C8" s="122" t="s">
        <v>43</v>
      </c>
      <c r="D8" s="123"/>
      <c r="E8" s="11" t="str">
        <f>IF(AND(C16&gt;0,ISBLANK(B8)),"Diligenciar B8","")</f>
        <v/>
      </c>
      <c r="F8" s="12" t="s">
        <v>56</v>
      </c>
      <c r="G8" s="13"/>
      <c r="H8" s="14" t="str">
        <f>IF(AND(B8="Prospecto Exploratorio (Prospect)",ISBLANK(G8)),"&lt;&lt;--- Año debe ser diligenciado","")</f>
        <v/>
      </c>
      <c r="K8" s="8" t="s">
        <v>44</v>
      </c>
    </row>
    <row r="9" spans="1:11" ht="15.75" thickBot="1" x14ac:dyDescent="0.3">
      <c r="A9" s="15"/>
      <c r="B9" s="16" t="s">
        <v>19</v>
      </c>
      <c r="C9" s="17" t="s">
        <v>20</v>
      </c>
      <c r="D9" s="18" t="s">
        <v>21</v>
      </c>
      <c r="E9" s="17" t="s">
        <v>4</v>
      </c>
      <c r="F9" s="17" t="s">
        <v>18</v>
      </c>
      <c r="G9" s="17" t="s">
        <v>60</v>
      </c>
      <c r="H9" s="72" t="s">
        <v>3</v>
      </c>
      <c r="K9" s="8" t="s">
        <v>45</v>
      </c>
    </row>
    <row r="10" spans="1:11" ht="15" customHeight="1" x14ac:dyDescent="0.25">
      <c r="A10" s="19" t="s">
        <v>26</v>
      </c>
      <c r="B10" s="20">
        <v>0</v>
      </c>
      <c r="C10" s="21">
        <v>0</v>
      </c>
      <c r="D10" s="21">
        <v>0</v>
      </c>
      <c r="E10" s="21">
        <v>0</v>
      </c>
      <c r="F10" s="21">
        <v>0</v>
      </c>
      <c r="G10" s="21">
        <v>0</v>
      </c>
      <c r="H10" s="22"/>
      <c r="K10" s="8" t="s">
        <v>46</v>
      </c>
    </row>
    <row r="11" spans="1:11" ht="15" customHeight="1" x14ac:dyDescent="0.25">
      <c r="A11" s="6" t="s">
        <v>27</v>
      </c>
      <c r="B11" s="23">
        <v>0</v>
      </c>
      <c r="C11" s="24">
        <v>0</v>
      </c>
      <c r="D11" s="24">
        <v>0</v>
      </c>
      <c r="E11" s="24">
        <v>0</v>
      </c>
      <c r="F11" s="24">
        <v>0</v>
      </c>
      <c r="G11" s="24">
        <v>0</v>
      </c>
      <c r="H11" s="25"/>
      <c r="K11" s="8"/>
    </row>
    <row r="12" spans="1:11" s="26" customFormat="1" ht="15" x14ac:dyDescent="0.25">
      <c r="A12" s="6" t="s">
        <v>28</v>
      </c>
      <c r="B12" s="23">
        <v>0</v>
      </c>
      <c r="C12" s="24">
        <v>0</v>
      </c>
      <c r="D12" s="24">
        <v>0</v>
      </c>
      <c r="E12" s="24">
        <v>0</v>
      </c>
      <c r="F12" s="24">
        <v>0</v>
      </c>
      <c r="G12" s="24">
        <v>0</v>
      </c>
      <c r="H12" s="25"/>
      <c r="K12" s="27" t="s">
        <v>37</v>
      </c>
    </row>
    <row r="13" spans="1:11" ht="15" x14ac:dyDescent="0.25">
      <c r="A13" s="6" t="s">
        <v>5</v>
      </c>
      <c r="B13" s="23">
        <v>0</v>
      </c>
      <c r="C13" s="24">
        <v>0</v>
      </c>
      <c r="D13" s="24">
        <v>0</v>
      </c>
      <c r="E13" s="24">
        <v>0</v>
      </c>
      <c r="F13" s="24">
        <v>0</v>
      </c>
      <c r="G13" s="24">
        <v>0</v>
      </c>
      <c r="H13" s="25"/>
      <c r="K13" s="8" t="s">
        <v>38</v>
      </c>
    </row>
    <row r="14" spans="1:11" ht="15" x14ac:dyDescent="0.25">
      <c r="A14" s="6" t="s">
        <v>6</v>
      </c>
      <c r="B14" s="23">
        <v>0</v>
      </c>
      <c r="C14" s="24">
        <v>0</v>
      </c>
      <c r="D14" s="24">
        <v>0</v>
      </c>
      <c r="E14" s="24">
        <v>0</v>
      </c>
      <c r="F14" s="24">
        <v>0</v>
      </c>
      <c r="G14" s="24">
        <v>0</v>
      </c>
      <c r="H14" s="25"/>
      <c r="K14" s="8"/>
    </row>
    <row r="15" spans="1:11" ht="15" x14ac:dyDescent="0.25">
      <c r="A15" s="6" t="s">
        <v>7</v>
      </c>
      <c r="B15" s="23">
        <v>0</v>
      </c>
      <c r="C15" s="24">
        <v>0</v>
      </c>
      <c r="D15" s="24">
        <v>0</v>
      </c>
      <c r="E15" s="24">
        <v>0</v>
      </c>
      <c r="F15" s="24">
        <v>0</v>
      </c>
      <c r="G15" s="24">
        <v>0</v>
      </c>
      <c r="H15" s="25"/>
    </row>
    <row r="16" spans="1:11" ht="15" x14ac:dyDescent="0.25">
      <c r="A16" s="6" t="s">
        <v>23</v>
      </c>
      <c r="B16" s="23">
        <v>0</v>
      </c>
      <c r="C16" s="24">
        <v>0</v>
      </c>
      <c r="D16" s="24">
        <v>0</v>
      </c>
      <c r="E16" s="24">
        <v>0</v>
      </c>
      <c r="F16" s="24">
        <v>0</v>
      </c>
      <c r="G16" s="24">
        <v>0</v>
      </c>
      <c r="H16" s="25"/>
    </row>
    <row r="17" spans="1:18" ht="15" x14ac:dyDescent="0.25">
      <c r="A17" s="6" t="s">
        <v>8</v>
      </c>
      <c r="B17" s="23">
        <v>0</v>
      </c>
      <c r="C17" s="24">
        <v>0</v>
      </c>
      <c r="D17" s="24">
        <v>0</v>
      </c>
      <c r="E17" s="24">
        <v>0</v>
      </c>
      <c r="F17" s="24">
        <v>0</v>
      </c>
      <c r="G17" s="24">
        <v>0</v>
      </c>
      <c r="H17" s="25"/>
    </row>
    <row r="18" spans="1:18" ht="15.75" thickBot="1" x14ac:dyDescent="0.3">
      <c r="A18" s="28" t="s">
        <v>22</v>
      </c>
      <c r="B18" s="29">
        <v>0</v>
      </c>
      <c r="C18" s="30">
        <v>0</v>
      </c>
      <c r="D18" s="30">
        <v>0</v>
      </c>
      <c r="E18" s="30">
        <v>0</v>
      </c>
      <c r="F18" s="30">
        <v>0</v>
      </c>
      <c r="G18" s="31">
        <v>0</v>
      </c>
      <c r="H18" s="32"/>
    </row>
    <row r="19" spans="1:18" ht="15.75" thickBot="1" x14ac:dyDescent="0.3">
      <c r="A19" s="33"/>
      <c r="B19" s="16" t="s">
        <v>9</v>
      </c>
      <c r="C19" s="34" t="s">
        <v>10</v>
      </c>
      <c r="D19" s="34" t="s">
        <v>0</v>
      </c>
      <c r="E19" s="34" t="s">
        <v>11</v>
      </c>
      <c r="F19" s="35" t="s">
        <v>30</v>
      </c>
      <c r="G19" s="124"/>
      <c r="H19" s="125"/>
      <c r="I19" s="8"/>
      <c r="J19" s="8"/>
      <c r="K19" s="8"/>
      <c r="L19" s="8"/>
      <c r="M19" s="8"/>
      <c r="N19" s="8"/>
      <c r="O19" s="8"/>
    </row>
    <row r="20" spans="1:18" ht="15" customHeight="1" x14ac:dyDescent="0.2">
      <c r="A20" s="36" t="s">
        <v>50</v>
      </c>
      <c r="B20" s="37">
        <v>0</v>
      </c>
      <c r="C20" s="38">
        <v>0</v>
      </c>
      <c r="D20" s="38">
        <v>0</v>
      </c>
      <c r="E20" s="39">
        <v>0</v>
      </c>
      <c r="F20" s="79">
        <f xml:space="preserve"> IF(OR(B20&gt;1,C20&gt;1,D20&gt;1,E20&gt;1),FALSE,IF(OR(ISBLANK(B20),ISBLANK(C20)),FALSE,IF(OR(ISBLANK(D20),ISBLANK(E20)),FALSE,IF(AND(B20*C20*D20*E20=0,C16&gt;0),FALSE,IF(AND(OR(B20&gt;0,C20&gt;0,D20&gt;0,E20&gt;0),C16=0),FALSE,B20*C20*D20*E20)))))</f>
        <v>0</v>
      </c>
      <c r="G20" s="126" t="s">
        <v>54</v>
      </c>
      <c r="H20" s="127"/>
      <c r="I20" s="8"/>
      <c r="J20" s="8"/>
      <c r="K20" s="8">
        <f>IF( B20&gt;0,1,0)</f>
        <v>0</v>
      </c>
      <c r="L20" s="8">
        <f>IF( C20&gt;0,1,0)</f>
        <v>0</v>
      </c>
      <c r="M20" s="8">
        <f>IF( D20&gt;0,1,0)</f>
        <v>0</v>
      </c>
      <c r="N20" s="8">
        <f>IF( E20&gt;0,1,0)</f>
        <v>0</v>
      </c>
      <c r="O20" s="40"/>
      <c r="P20" s="40"/>
      <c r="Q20" s="40"/>
      <c r="R20" s="40"/>
    </row>
    <row r="21" spans="1:18" ht="15" customHeight="1" x14ac:dyDescent="0.2">
      <c r="A21" s="41" t="s">
        <v>48</v>
      </c>
      <c r="B21" s="110"/>
      <c r="C21" s="111"/>
      <c r="D21" s="111"/>
      <c r="E21" s="112"/>
      <c r="F21" s="80">
        <v>0</v>
      </c>
      <c r="G21" s="128" t="s">
        <v>55</v>
      </c>
      <c r="H21" s="129"/>
      <c r="I21" s="8"/>
      <c r="J21" s="8"/>
      <c r="K21" s="8"/>
      <c r="L21" s="8"/>
      <c r="M21" s="8"/>
      <c r="N21" s="8"/>
      <c r="O21" s="40"/>
      <c r="P21" s="40"/>
      <c r="Q21" s="40"/>
      <c r="R21" s="40"/>
    </row>
    <row r="22" spans="1:18" ht="15" customHeight="1" thickBot="1" x14ac:dyDescent="0.25">
      <c r="A22" s="42" t="s">
        <v>49</v>
      </c>
      <c r="B22" s="113"/>
      <c r="C22" s="114"/>
      <c r="D22" s="114"/>
      <c r="E22" s="115"/>
      <c r="F22" s="81">
        <f>IF(AND(OR(F20=0,F21=0),C16&gt;0),FALSE,F20*F21)</f>
        <v>0</v>
      </c>
      <c r="G22" s="130" t="s">
        <v>47</v>
      </c>
      <c r="H22" s="131"/>
      <c r="I22" s="8"/>
      <c r="J22" s="8"/>
      <c r="K22" s="8"/>
      <c r="L22" s="8"/>
      <c r="M22" s="8"/>
      <c r="N22" s="8"/>
      <c r="O22" s="40"/>
      <c r="P22" s="40"/>
      <c r="Q22" s="40"/>
      <c r="R22" s="40"/>
    </row>
    <row r="23" spans="1:18" ht="15.75" customHeight="1" thickBot="1" x14ac:dyDescent="0.25">
      <c r="A23" s="104" t="s">
        <v>12</v>
      </c>
      <c r="B23" s="105"/>
      <c r="C23" s="105"/>
      <c r="D23" s="105"/>
      <c r="E23" s="105"/>
      <c r="F23" s="105"/>
      <c r="G23" s="105"/>
      <c r="H23" s="106"/>
      <c r="I23" s="43"/>
      <c r="J23" s="8">
        <f>K20*L20*M20*N20*N23*M23*L23*K23</f>
        <v>0</v>
      </c>
      <c r="K23" s="8">
        <f>IF( B20&lt;1,1,0)</f>
        <v>1</v>
      </c>
      <c r="L23" s="8">
        <f>IF( C20&lt;1,1,0)</f>
        <v>1</v>
      </c>
      <c r="M23" s="8">
        <f>IF( D20&lt;1,1,0)</f>
        <v>1</v>
      </c>
      <c r="N23" s="8">
        <f>IF( E20&lt;1,1,0)</f>
        <v>1</v>
      </c>
      <c r="O23" s="40"/>
      <c r="P23" s="40"/>
      <c r="Q23" s="40"/>
      <c r="R23" s="40"/>
    </row>
    <row r="24" spans="1:18" ht="15" customHeight="1" thickBot="1" x14ac:dyDescent="0.25">
      <c r="A24" s="44" t="s">
        <v>31</v>
      </c>
      <c r="B24" s="45"/>
      <c r="C24" s="132" t="s">
        <v>43</v>
      </c>
      <c r="D24" s="133"/>
      <c r="E24" s="46" t="str">
        <f>IF(AND(C34&gt;0,ISBLANK(B24)),"Diligenciar B24","")</f>
        <v/>
      </c>
      <c r="F24" s="47" t="s">
        <v>56</v>
      </c>
      <c r="G24" s="48"/>
      <c r="H24" s="49" t="str">
        <f>IF(AND(B24="Prospecto Exploratorio (Prospect)",ISBLANK(G24)),"&lt;&lt;--- Año debe ser diligenciado","")</f>
        <v/>
      </c>
      <c r="I24" s="8"/>
      <c r="J24" s="8"/>
      <c r="K24" s="8"/>
      <c r="L24" s="8"/>
      <c r="M24" s="8"/>
      <c r="N24" s="8"/>
      <c r="O24" s="8"/>
    </row>
    <row r="25" spans="1:18" ht="15.75" thickBot="1" x14ac:dyDescent="0.3">
      <c r="A25" s="50"/>
      <c r="B25" s="51" t="s">
        <v>19</v>
      </c>
      <c r="C25" s="52" t="s">
        <v>20</v>
      </c>
      <c r="D25" s="53" t="s">
        <v>21</v>
      </c>
      <c r="E25" s="52" t="s">
        <v>4</v>
      </c>
      <c r="F25" s="52" t="s">
        <v>18</v>
      </c>
      <c r="G25" s="52" t="s">
        <v>60</v>
      </c>
      <c r="H25" s="73" t="s">
        <v>3</v>
      </c>
      <c r="I25" s="43"/>
      <c r="J25" s="8"/>
      <c r="K25" s="8"/>
      <c r="L25" s="8"/>
      <c r="M25" s="8"/>
      <c r="N25" s="8"/>
      <c r="O25" s="8"/>
    </row>
    <row r="26" spans="1:18" ht="15" customHeight="1" x14ac:dyDescent="0.25">
      <c r="A26" s="6" t="s">
        <v>26</v>
      </c>
      <c r="B26" s="23">
        <v>0</v>
      </c>
      <c r="C26" s="24">
        <v>0</v>
      </c>
      <c r="D26" s="24">
        <v>0</v>
      </c>
      <c r="E26" s="24">
        <v>0</v>
      </c>
      <c r="F26" s="24">
        <v>0</v>
      </c>
      <c r="G26" s="24">
        <v>0</v>
      </c>
      <c r="H26" s="25"/>
      <c r="I26" s="43"/>
      <c r="J26" s="8"/>
      <c r="K26" s="8"/>
      <c r="L26" s="8"/>
      <c r="M26" s="8"/>
      <c r="N26" s="8"/>
      <c r="O26" s="8"/>
    </row>
    <row r="27" spans="1:18" ht="15" x14ac:dyDescent="0.25">
      <c r="A27" s="6" t="s">
        <v>27</v>
      </c>
      <c r="B27" s="23">
        <v>0</v>
      </c>
      <c r="C27" s="24">
        <v>0</v>
      </c>
      <c r="D27" s="24">
        <v>0</v>
      </c>
      <c r="E27" s="24">
        <v>0</v>
      </c>
      <c r="F27" s="24">
        <v>0</v>
      </c>
      <c r="G27" s="24">
        <v>0</v>
      </c>
      <c r="H27" s="25"/>
      <c r="J27" s="8"/>
      <c r="K27" s="8"/>
      <c r="L27" s="8"/>
      <c r="M27" s="8"/>
      <c r="N27" s="8"/>
      <c r="O27" s="8"/>
    </row>
    <row r="28" spans="1:18" ht="15" x14ac:dyDescent="0.25">
      <c r="A28" s="6" t="s">
        <v>28</v>
      </c>
      <c r="B28" s="23">
        <v>0</v>
      </c>
      <c r="C28" s="24">
        <v>0</v>
      </c>
      <c r="D28" s="24">
        <v>0</v>
      </c>
      <c r="E28" s="24">
        <v>0</v>
      </c>
      <c r="F28" s="24">
        <v>0</v>
      </c>
      <c r="G28" s="24">
        <v>0</v>
      </c>
      <c r="H28" s="25"/>
      <c r="J28" s="8"/>
      <c r="K28" s="8"/>
      <c r="L28" s="8"/>
      <c r="M28" s="8"/>
      <c r="N28" s="8"/>
      <c r="O28" s="8"/>
    </row>
    <row r="29" spans="1:18" ht="15" x14ac:dyDescent="0.25">
      <c r="A29" s="6" t="s">
        <v>5</v>
      </c>
      <c r="B29" s="23">
        <v>0</v>
      </c>
      <c r="C29" s="24">
        <v>0</v>
      </c>
      <c r="D29" s="24">
        <v>0</v>
      </c>
      <c r="E29" s="24">
        <v>0</v>
      </c>
      <c r="F29" s="24">
        <v>0</v>
      </c>
      <c r="G29" s="24">
        <v>0</v>
      </c>
      <c r="H29" s="25"/>
      <c r="J29" s="8"/>
      <c r="K29" s="8"/>
      <c r="L29" s="8"/>
      <c r="M29" s="8"/>
      <c r="N29" s="8"/>
      <c r="O29" s="8"/>
    </row>
    <row r="30" spans="1:18" ht="15" x14ac:dyDescent="0.25">
      <c r="A30" s="6" t="s">
        <v>16</v>
      </c>
      <c r="B30" s="23">
        <v>0</v>
      </c>
      <c r="C30" s="24">
        <v>0</v>
      </c>
      <c r="D30" s="24">
        <v>0</v>
      </c>
      <c r="E30" s="24">
        <v>0</v>
      </c>
      <c r="F30" s="24">
        <v>0</v>
      </c>
      <c r="G30" s="24">
        <v>0</v>
      </c>
      <c r="H30" s="25"/>
      <c r="J30" s="8"/>
      <c r="K30" s="8"/>
      <c r="L30" s="8"/>
      <c r="M30" s="8"/>
      <c r="N30" s="8"/>
      <c r="O30" s="8"/>
    </row>
    <row r="31" spans="1:18" ht="15" x14ac:dyDescent="0.25">
      <c r="A31" s="6" t="s">
        <v>13</v>
      </c>
      <c r="B31" s="23">
        <v>0</v>
      </c>
      <c r="C31" s="24">
        <v>0</v>
      </c>
      <c r="D31" s="24">
        <v>0</v>
      </c>
      <c r="E31" s="24">
        <v>0</v>
      </c>
      <c r="F31" s="24">
        <v>0</v>
      </c>
      <c r="G31" s="24">
        <v>0</v>
      </c>
      <c r="H31" s="25"/>
      <c r="J31" s="8"/>
      <c r="K31" s="8"/>
      <c r="L31" s="8"/>
      <c r="M31" s="8"/>
      <c r="N31" s="8"/>
      <c r="O31" s="8"/>
    </row>
    <row r="32" spans="1:18" ht="15" x14ac:dyDescent="0.25">
      <c r="A32" s="6" t="s">
        <v>14</v>
      </c>
      <c r="B32" s="23">
        <v>0</v>
      </c>
      <c r="C32" s="24">
        <v>0</v>
      </c>
      <c r="D32" s="24">
        <v>0</v>
      </c>
      <c r="E32" s="24">
        <v>0</v>
      </c>
      <c r="F32" s="24">
        <v>0</v>
      </c>
      <c r="G32" s="24">
        <v>0</v>
      </c>
      <c r="H32" s="25"/>
      <c r="J32" s="8"/>
      <c r="K32" s="8"/>
      <c r="L32" s="8"/>
      <c r="M32" s="8"/>
      <c r="N32" s="8"/>
      <c r="O32" s="8"/>
    </row>
    <row r="33" spans="1:15" ht="15" x14ac:dyDescent="0.25">
      <c r="A33" s="6" t="s">
        <v>15</v>
      </c>
      <c r="B33" s="23">
        <v>0</v>
      </c>
      <c r="C33" s="24">
        <v>0</v>
      </c>
      <c r="D33" s="24">
        <v>0</v>
      </c>
      <c r="E33" s="24">
        <v>0</v>
      </c>
      <c r="F33" s="24">
        <v>0</v>
      </c>
      <c r="G33" s="24">
        <v>0</v>
      </c>
      <c r="H33" s="25"/>
      <c r="J33" s="8"/>
      <c r="K33" s="8"/>
      <c r="L33" s="8"/>
      <c r="M33" s="8"/>
      <c r="N33" s="8"/>
      <c r="O33" s="8"/>
    </row>
    <row r="34" spans="1:15" ht="15" x14ac:dyDescent="0.25">
      <c r="A34" s="6" t="s">
        <v>24</v>
      </c>
      <c r="B34" s="23">
        <v>0</v>
      </c>
      <c r="C34" s="24">
        <v>0</v>
      </c>
      <c r="D34" s="24">
        <v>0</v>
      </c>
      <c r="E34" s="24">
        <v>0</v>
      </c>
      <c r="F34" s="24">
        <v>0</v>
      </c>
      <c r="G34" s="24">
        <v>0</v>
      </c>
      <c r="H34" s="25"/>
      <c r="J34" s="8"/>
      <c r="K34" s="8"/>
      <c r="L34" s="8"/>
      <c r="M34" s="8"/>
      <c r="N34" s="8"/>
      <c r="O34" s="8"/>
    </row>
    <row r="35" spans="1:15" ht="15" x14ac:dyDescent="0.25">
      <c r="A35" s="6" t="s">
        <v>8</v>
      </c>
      <c r="B35" s="23">
        <v>0</v>
      </c>
      <c r="C35" s="24">
        <v>0</v>
      </c>
      <c r="D35" s="24">
        <v>0</v>
      </c>
      <c r="E35" s="24">
        <v>0</v>
      </c>
      <c r="F35" s="24">
        <v>0</v>
      </c>
      <c r="G35" s="24">
        <v>0</v>
      </c>
      <c r="H35" s="25"/>
      <c r="J35" s="8"/>
      <c r="K35" s="8"/>
      <c r="L35" s="8"/>
      <c r="M35" s="8"/>
      <c r="N35" s="8"/>
      <c r="O35" s="8"/>
    </row>
    <row r="36" spans="1:15" ht="15.75" thickBot="1" x14ac:dyDescent="0.3">
      <c r="A36" s="7" t="s">
        <v>25</v>
      </c>
      <c r="B36" s="29">
        <v>0</v>
      </c>
      <c r="C36" s="30">
        <v>0</v>
      </c>
      <c r="D36" s="30">
        <v>0</v>
      </c>
      <c r="E36" s="30">
        <v>0</v>
      </c>
      <c r="F36" s="30">
        <v>0</v>
      </c>
      <c r="G36" s="31">
        <v>0</v>
      </c>
      <c r="H36" s="32"/>
      <c r="J36" s="8"/>
      <c r="K36" s="8"/>
      <c r="L36" s="8"/>
      <c r="M36" s="8"/>
      <c r="N36" s="8"/>
      <c r="O36" s="8"/>
    </row>
    <row r="37" spans="1:15" ht="15.75" thickBot="1" x14ac:dyDescent="0.3">
      <c r="A37" s="54"/>
      <c r="B37" s="55" t="s">
        <v>17</v>
      </c>
      <c r="C37" s="56" t="s">
        <v>10</v>
      </c>
      <c r="D37" s="56" t="s">
        <v>0</v>
      </c>
      <c r="E37" s="56" t="s">
        <v>11</v>
      </c>
      <c r="F37" s="57" t="s">
        <v>30</v>
      </c>
      <c r="G37" s="134"/>
      <c r="H37" s="135"/>
      <c r="I37" s="40"/>
      <c r="J37" s="8"/>
      <c r="K37" s="8"/>
      <c r="L37" s="8"/>
      <c r="M37" s="8"/>
      <c r="N37" s="8"/>
      <c r="O37" s="8"/>
    </row>
    <row r="38" spans="1:15" ht="15" customHeight="1" x14ac:dyDescent="0.2">
      <c r="A38" s="58" t="s">
        <v>50</v>
      </c>
      <c r="B38" s="59">
        <v>0</v>
      </c>
      <c r="C38" s="60">
        <v>0</v>
      </c>
      <c r="D38" s="60">
        <v>0</v>
      </c>
      <c r="E38" s="61">
        <v>0</v>
      </c>
      <c r="F38" s="79">
        <f xml:space="preserve"> IF(OR(B38&gt;1,C38&gt;1,D38&gt;1,E38&gt;1),FALSE,IF(OR(ISBLANK(B38),ISBLANK(C38)),FALSE,IF(OR(ISBLANK(D38),ISBLANK(E38)),FALSE,IF(AND(B38*C38*D38*E38=0,C34&gt;0),FALSE,IF(AND(OR(B38&gt;0,C38&gt;0,D38&gt;0,E38&gt;0),C34=0),FALSE,B38*C38*D38*E38)))))</f>
        <v>0</v>
      </c>
      <c r="G38" s="126" t="s">
        <v>54</v>
      </c>
      <c r="H38" s="127"/>
      <c r="I38" s="40"/>
      <c r="J38" s="8"/>
      <c r="K38" s="8">
        <f>IF( B38&gt;0,1,0)</f>
        <v>0</v>
      </c>
      <c r="L38" s="8">
        <f t="shared" ref="L38:N38" si="0">IF( C38&gt;0,1,0)</f>
        <v>0</v>
      </c>
      <c r="M38" s="8">
        <f t="shared" si="0"/>
        <v>0</v>
      </c>
      <c r="N38" s="8">
        <f t="shared" si="0"/>
        <v>0</v>
      </c>
      <c r="O38" s="8"/>
    </row>
    <row r="39" spans="1:15" ht="15" x14ac:dyDescent="0.2">
      <c r="A39" s="62" t="s">
        <v>48</v>
      </c>
      <c r="B39" s="116"/>
      <c r="C39" s="117"/>
      <c r="D39" s="117"/>
      <c r="E39" s="118"/>
      <c r="F39" s="82">
        <v>0</v>
      </c>
      <c r="G39" s="128" t="s">
        <v>55</v>
      </c>
      <c r="H39" s="129"/>
      <c r="I39" s="40"/>
      <c r="J39" s="8">
        <f>K38*L38*M38*N38*N39*M39*L39*K39</f>
        <v>0</v>
      </c>
      <c r="K39" s="8">
        <f>IF( B38&lt;1,1,0)</f>
        <v>1</v>
      </c>
      <c r="L39" s="8">
        <f t="shared" ref="L39:N39" si="1">IF( C38&lt;1,1,0)</f>
        <v>1</v>
      </c>
      <c r="M39" s="8">
        <f t="shared" si="1"/>
        <v>1</v>
      </c>
      <c r="N39" s="8">
        <f t="shared" si="1"/>
        <v>1</v>
      </c>
      <c r="O39" s="8"/>
    </row>
    <row r="40" spans="1:15" ht="15.75" thickBot="1" x14ac:dyDescent="0.25">
      <c r="A40" s="63" t="s">
        <v>49</v>
      </c>
      <c r="B40" s="119"/>
      <c r="C40" s="120"/>
      <c r="D40" s="120"/>
      <c r="E40" s="121"/>
      <c r="F40" s="81">
        <f>IF(F39&gt;1,FALSE,IF(AND(OR(F38=0,F39=0),C34&gt;0),FALSE,F38*F39))</f>
        <v>0</v>
      </c>
      <c r="G40" s="130" t="s">
        <v>47</v>
      </c>
      <c r="H40" s="131"/>
      <c r="I40" s="40"/>
      <c r="J40" s="8"/>
      <c r="K40" s="8"/>
      <c r="L40" s="8"/>
      <c r="M40" s="8"/>
      <c r="N40" s="8"/>
      <c r="O40" s="8"/>
    </row>
    <row r="41" spans="1:15" x14ac:dyDescent="0.2">
      <c r="I41" s="40"/>
      <c r="J41" s="8"/>
      <c r="K41" s="8"/>
      <c r="L41" s="8"/>
      <c r="M41" s="8"/>
      <c r="N41" s="8"/>
      <c r="O41" s="8"/>
    </row>
    <row r="42" spans="1:15" x14ac:dyDescent="0.2">
      <c r="I42" s="40"/>
      <c r="J42" s="40"/>
      <c r="K42" s="40"/>
      <c r="L42" s="40"/>
      <c r="M42" s="40"/>
      <c r="N42" s="40"/>
      <c r="O42" s="40"/>
    </row>
    <row r="100" spans="52:52" x14ac:dyDescent="0.2">
      <c r="AZ100" s="8" t="s">
        <v>62</v>
      </c>
    </row>
    <row r="101" spans="52:52" x14ac:dyDescent="0.2">
      <c r="AZ101" s="8" t="s">
        <v>42</v>
      </c>
    </row>
  </sheetData>
  <sheetProtection algorithmName="SHA-512" hashValue="8FpQ5jAf958iNCjbsouFcGOqz7UxsztvUT5QBZFFIfLJidHfoNNb911PugJJbMKuBsOjhbHIdr3TeFNpmxQAUA==" saltValue="T/gDccdBacLNLJxNC+NnWA==" spinCount="100000" sheet="1" objects="1" scenarios="1"/>
  <protectedRanges>
    <protectedRange sqref="B5 B8 G8 B10:H18 B20:E20 F21 B24 G24 B26:H36 B38:E38 F39" name="Rango1"/>
  </protectedRanges>
  <mergeCells count="22">
    <mergeCell ref="B39:E39"/>
    <mergeCell ref="G39:H39"/>
    <mergeCell ref="B40:E40"/>
    <mergeCell ref="G40:H40"/>
    <mergeCell ref="B22:E22"/>
    <mergeCell ref="G22:H22"/>
    <mergeCell ref="A23:H23"/>
    <mergeCell ref="C24:D24"/>
    <mergeCell ref="G37:H37"/>
    <mergeCell ref="G38:H38"/>
    <mergeCell ref="A7:H7"/>
    <mergeCell ref="C8:D8"/>
    <mergeCell ref="G19:H19"/>
    <mergeCell ref="G20:H20"/>
    <mergeCell ref="B21:E21"/>
    <mergeCell ref="G21:H21"/>
    <mergeCell ref="B6:H6"/>
    <mergeCell ref="A1:H1"/>
    <mergeCell ref="B2:H2"/>
    <mergeCell ref="B3:H3"/>
    <mergeCell ref="B4:H4"/>
    <mergeCell ref="B5:H5"/>
  </mergeCells>
  <dataValidations count="2">
    <dataValidation type="list" allowBlank="1" showInputMessage="1" showErrorMessage="1" sqref="B8 B24" xr:uid="{84339D16-E030-4E92-AB01-BAA7A991EA5A}">
      <formula1>$K$8:$K$10</formula1>
    </dataValidation>
    <dataValidation type="decimal" allowBlank="1" showInputMessage="1" showErrorMessage="1" errorTitle="Valor en fracción" error="El valor debe ser entre 0 y 1" sqref="B20:E20 F21 B38:E38 F39 B12:G14 B17:G17 B28:G30 B35:G35" xr:uid="{682852D3-FB66-498F-8366-4C3E2AF6764B}">
      <formula1>0</formula1>
      <formula2>1</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46B8E-80B0-41DA-A1A6-3D7A7EA77B1F}">
  <dimension ref="A1:AZ101"/>
  <sheetViews>
    <sheetView zoomScaleNormal="100" workbookViewId="0">
      <selection activeCell="B5" sqref="B5:H5"/>
    </sheetView>
  </sheetViews>
  <sheetFormatPr baseColWidth="10" defaultColWidth="9.140625" defaultRowHeight="12.75" x14ac:dyDescent="0.2"/>
  <cols>
    <col min="1" max="1" width="56.140625" style="5" customWidth="1"/>
    <col min="2" max="2" width="25.85546875" style="5" customWidth="1"/>
    <col min="3" max="3" width="20.5703125" style="5" customWidth="1"/>
    <col min="4" max="4" width="16.42578125" style="5" customWidth="1"/>
    <col min="5" max="5" width="18.28515625" style="5" bestFit="1" customWidth="1"/>
    <col min="6" max="6" width="18.85546875" style="5" customWidth="1"/>
    <col min="7" max="7" width="20.5703125" style="5" bestFit="1" customWidth="1"/>
    <col min="8" max="8" width="54.85546875" style="5" bestFit="1" customWidth="1"/>
    <col min="9" max="9" width="12.7109375" style="5" bestFit="1" customWidth="1"/>
    <col min="10" max="10" width="9.140625" style="5"/>
    <col min="11" max="11" width="30.28515625" style="5" bestFit="1" customWidth="1"/>
    <col min="12" max="16384" width="9.140625" style="5"/>
  </cols>
  <sheetData>
    <row r="1" spans="1:11" ht="30.75" customHeight="1" thickBot="1" x14ac:dyDescent="0.25">
      <c r="A1" s="88" t="s">
        <v>33</v>
      </c>
      <c r="B1" s="89"/>
      <c r="C1" s="89"/>
      <c r="D1" s="89"/>
      <c r="E1" s="89"/>
      <c r="F1" s="89"/>
      <c r="G1" s="89"/>
      <c r="H1" s="90"/>
    </row>
    <row r="2" spans="1:11" ht="20.100000000000001" customHeight="1" x14ac:dyDescent="0.25">
      <c r="A2" s="64" t="s">
        <v>39</v>
      </c>
      <c r="B2" s="136">
        <f>'Formación 1'!B2</f>
        <v>0</v>
      </c>
      <c r="C2" s="137"/>
      <c r="D2" s="137"/>
      <c r="E2" s="137"/>
      <c r="F2" s="137"/>
      <c r="G2" s="137"/>
      <c r="H2" s="138"/>
    </row>
    <row r="3" spans="1:11" ht="20.100000000000001" customHeight="1" x14ac:dyDescent="0.25">
      <c r="A3" s="65" t="s">
        <v>1</v>
      </c>
      <c r="B3" s="139">
        <f>'Formación 1'!B3</f>
        <v>0</v>
      </c>
      <c r="C3" s="140"/>
      <c r="D3" s="140"/>
      <c r="E3" s="140"/>
      <c r="F3" s="140"/>
      <c r="G3" s="140"/>
      <c r="H3" s="141"/>
    </row>
    <row r="4" spans="1:11" ht="20.100000000000001" customHeight="1" thickBot="1" x14ac:dyDescent="0.3">
      <c r="A4" s="65" t="s">
        <v>40</v>
      </c>
      <c r="B4" s="142">
        <f>'Formación 1'!B4</f>
        <v>0</v>
      </c>
      <c r="C4" s="143"/>
      <c r="D4" s="143"/>
      <c r="E4" s="143"/>
      <c r="F4" s="143"/>
      <c r="G4" s="143"/>
      <c r="H4" s="144"/>
    </row>
    <row r="5" spans="1:11" ht="20.100000000000001" customHeight="1" thickBot="1" x14ac:dyDescent="0.3">
      <c r="A5" s="65" t="s">
        <v>35</v>
      </c>
      <c r="B5" s="145"/>
      <c r="C5" s="146"/>
      <c r="D5" s="146"/>
      <c r="E5" s="146"/>
      <c r="F5" s="146"/>
      <c r="G5" s="146"/>
      <c r="H5" s="147"/>
    </row>
    <row r="6" spans="1:11" ht="20.100000000000001" customHeight="1" thickBot="1" x14ac:dyDescent="0.3">
      <c r="A6" s="66" t="s">
        <v>41</v>
      </c>
      <c r="B6" s="107">
        <v>45291</v>
      </c>
      <c r="C6" s="108"/>
      <c r="D6" s="108"/>
      <c r="E6" s="108"/>
      <c r="F6" s="108"/>
      <c r="G6" s="108"/>
      <c r="H6" s="109"/>
    </row>
    <row r="7" spans="1:11" ht="14.25" customHeight="1" thickBot="1" x14ac:dyDescent="0.25">
      <c r="A7" s="100" t="s">
        <v>2</v>
      </c>
      <c r="B7" s="101"/>
      <c r="C7" s="102"/>
      <c r="D7" s="102"/>
      <c r="E7" s="102"/>
      <c r="F7" s="102"/>
      <c r="G7" s="102"/>
      <c r="H7" s="103"/>
      <c r="K7" s="8"/>
    </row>
    <row r="8" spans="1:11" ht="15" customHeight="1" thickBot="1" x14ac:dyDescent="0.25">
      <c r="A8" s="9" t="s">
        <v>31</v>
      </c>
      <c r="B8" s="10"/>
      <c r="C8" s="122" t="s">
        <v>43</v>
      </c>
      <c r="D8" s="123"/>
      <c r="E8" s="11" t="str">
        <f>IF(AND(C16&gt;0,ISBLANK(B8)),"Diligenciar B8","")</f>
        <v/>
      </c>
      <c r="F8" s="12" t="s">
        <v>56</v>
      </c>
      <c r="G8" s="13"/>
      <c r="H8" s="14" t="str">
        <f>IF(AND(B8="Prospecto Exploratorio (Prospect)",ISBLANK(G8)),"&lt;&lt;--- Año debe ser diligenciado","")</f>
        <v/>
      </c>
      <c r="K8" s="8" t="s">
        <v>44</v>
      </c>
    </row>
    <row r="9" spans="1:11" ht="15.75" thickBot="1" x14ac:dyDescent="0.3">
      <c r="A9" s="15"/>
      <c r="B9" s="16" t="s">
        <v>19</v>
      </c>
      <c r="C9" s="17" t="s">
        <v>20</v>
      </c>
      <c r="D9" s="18" t="s">
        <v>21</v>
      </c>
      <c r="E9" s="17" t="s">
        <v>4</v>
      </c>
      <c r="F9" s="17" t="s">
        <v>18</v>
      </c>
      <c r="G9" s="17" t="s">
        <v>60</v>
      </c>
      <c r="H9" s="72" t="s">
        <v>3</v>
      </c>
      <c r="K9" s="8" t="s">
        <v>45</v>
      </c>
    </row>
    <row r="10" spans="1:11" ht="15" customHeight="1" x14ac:dyDescent="0.25">
      <c r="A10" s="19" t="s">
        <v>26</v>
      </c>
      <c r="B10" s="20">
        <v>0</v>
      </c>
      <c r="C10" s="21">
        <v>0</v>
      </c>
      <c r="D10" s="21">
        <v>0</v>
      </c>
      <c r="E10" s="21">
        <v>0</v>
      </c>
      <c r="F10" s="21">
        <v>0</v>
      </c>
      <c r="G10" s="21">
        <v>0</v>
      </c>
      <c r="H10" s="22"/>
      <c r="K10" s="8" t="s">
        <v>46</v>
      </c>
    </row>
    <row r="11" spans="1:11" ht="15" customHeight="1" x14ac:dyDescent="0.25">
      <c r="A11" s="6" t="s">
        <v>27</v>
      </c>
      <c r="B11" s="23">
        <v>0</v>
      </c>
      <c r="C11" s="24">
        <v>0</v>
      </c>
      <c r="D11" s="24">
        <v>0</v>
      </c>
      <c r="E11" s="24">
        <v>0</v>
      </c>
      <c r="F11" s="24">
        <v>0</v>
      </c>
      <c r="G11" s="24">
        <v>0</v>
      </c>
      <c r="H11" s="25"/>
      <c r="K11" s="8"/>
    </row>
    <row r="12" spans="1:11" s="26" customFormat="1" ht="15" x14ac:dyDescent="0.25">
      <c r="A12" s="6" t="s">
        <v>28</v>
      </c>
      <c r="B12" s="23">
        <v>0</v>
      </c>
      <c r="C12" s="24">
        <v>0</v>
      </c>
      <c r="D12" s="24">
        <v>0</v>
      </c>
      <c r="E12" s="24">
        <v>0</v>
      </c>
      <c r="F12" s="24">
        <v>0</v>
      </c>
      <c r="G12" s="24">
        <v>0</v>
      </c>
      <c r="H12" s="25"/>
      <c r="K12" s="27" t="s">
        <v>37</v>
      </c>
    </row>
    <row r="13" spans="1:11" ht="15" x14ac:dyDescent="0.25">
      <c r="A13" s="6" t="s">
        <v>5</v>
      </c>
      <c r="B13" s="23">
        <v>0</v>
      </c>
      <c r="C13" s="24">
        <v>0</v>
      </c>
      <c r="D13" s="24">
        <v>0</v>
      </c>
      <c r="E13" s="24">
        <v>0</v>
      </c>
      <c r="F13" s="24">
        <v>0</v>
      </c>
      <c r="G13" s="24">
        <v>0</v>
      </c>
      <c r="H13" s="25"/>
      <c r="K13" s="8" t="s">
        <v>38</v>
      </c>
    </row>
    <row r="14" spans="1:11" ht="15" x14ac:dyDescent="0.25">
      <c r="A14" s="6" t="s">
        <v>6</v>
      </c>
      <c r="B14" s="23">
        <v>0</v>
      </c>
      <c r="C14" s="24">
        <v>0</v>
      </c>
      <c r="D14" s="24">
        <v>0</v>
      </c>
      <c r="E14" s="24">
        <v>0</v>
      </c>
      <c r="F14" s="24">
        <v>0</v>
      </c>
      <c r="G14" s="24">
        <v>0</v>
      </c>
      <c r="H14" s="25"/>
      <c r="K14" s="8"/>
    </row>
    <row r="15" spans="1:11" ht="15" x14ac:dyDescent="0.25">
      <c r="A15" s="6" t="s">
        <v>7</v>
      </c>
      <c r="B15" s="23">
        <v>0</v>
      </c>
      <c r="C15" s="24">
        <v>0</v>
      </c>
      <c r="D15" s="24">
        <v>0</v>
      </c>
      <c r="E15" s="24">
        <v>0</v>
      </c>
      <c r="F15" s="24">
        <v>0</v>
      </c>
      <c r="G15" s="24">
        <v>0</v>
      </c>
      <c r="H15" s="25"/>
    </row>
    <row r="16" spans="1:11" ht="15" x14ac:dyDescent="0.25">
      <c r="A16" s="6" t="s">
        <v>23</v>
      </c>
      <c r="B16" s="23">
        <v>0</v>
      </c>
      <c r="C16" s="24">
        <v>0</v>
      </c>
      <c r="D16" s="24">
        <v>0</v>
      </c>
      <c r="E16" s="24">
        <v>0</v>
      </c>
      <c r="F16" s="24">
        <v>0</v>
      </c>
      <c r="G16" s="24">
        <v>0</v>
      </c>
      <c r="H16" s="25"/>
    </row>
    <row r="17" spans="1:18" ht="15" x14ac:dyDescent="0.25">
      <c r="A17" s="6" t="s">
        <v>8</v>
      </c>
      <c r="B17" s="23">
        <v>0</v>
      </c>
      <c r="C17" s="24">
        <v>0</v>
      </c>
      <c r="D17" s="24">
        <v>0</v>
      </c>
      <c r="E17" s="24">
        <v>0</v>
      </c>
      <c r="F17" s="24">
        <v>0</v>
      </c>
      <c r="G17" s="24">
        <v>0</v>
      </c>
      <c r="H17" s="25"/>
    </row>
    <row r="18" spans="1:18" ht="15.75" thickBot="1" x14ac:dyDescent="0.3">
      <c r="A18" s="28" t="s">
        <v>22</v>
      </c>
      <c r="B18" s="29">
        <v>0</v>
      </c>
      <c r="C18" s="30">
        <v>0</v>
      </c>
      <c r="D18" s="30">
        <v>0</v>
      </c>
      <c r="E18" s="30">
        <v>0</v>
      </c>
      <c r="F18" s="30">
        <v>0</v>
      </c>
      <c r="G18" s="31">
        <v>0</v>
      </c>
      <c r="H18" s="32"/>
    </row>
    <row r="19" spans="1:18" ht="15.75" thickBot="1" x14ac:dyDescent="0.3">
      <c r="A19" s="33"/>
      <c r="B19" s="16" t="s">
        <v>9</v>
      </c>
      <c r="C19" s="34" t="s">
        <v>10</v>
      </c>
      <c r="D19" s="34" t="s">
        <v>0</v>
      </c>
      <c r="E19" s="34" t="s">
        <v>11</v>
      </c>
      <c r="F19" s="35" t="s">
        <v>30</v>
      </c>
      <c r="G19" s="124"/>
      <c r="H19" s="125"/>
      <c r="I19" s="8"/>
      <c r="J19" s="8"/>
      <c r="K19" s="8"/>
      <c r="L19" s="8"/>
      <c r="M19" s="8"/>
      <c r="N19" s="8"/>
      <c r="O19" s="8"/>
    </row>
    <row r="20" spans="1:18" ht="15" customHeight="1" x14ac:dyDescent="0.2">
      <c r="A20" s="36" t="s">
        <v>50</v>
      </c>
      <c r="B20" s="37">
        <v>0</v>
      </c>
      <c r="C20" s="38">
        <v>0</v>
      </c>
      <c r="D20" s="38">
        <v>0</v>
      </c>
      <c r="E20" s="39">
        <v>0</v>
      </c>
      <c r="F20" s="79">
        <f xml:space="preserve"> IF(OR(B20&gt;1,C20&gt;1,D20&gt;1,E20&gt;1),FALSE,IF(OR(ISBLANK(B20),ISBLANK(C20)),FALSE,IF(OR(ISBLANK(D20),ISBLANK(E20)),FALSE,IF(AND(B20*C20*D20*E20=0,C16&gt;0),FALSE,IF(AND(OR(B20&gt;0,C20&gt;0,D20&gt;0,E20&gt;0),C16=0),FALSE,B20*C20*D20*E20)))))</f>
        <v>0</v>
      </c>
      <c r="G20" s="126" t="s">
        <v>54</v>
      </c>
      <c r="H20" s="127"/>
      <c r="I20" s="8"/>
      <c r="J20" s="8"/>
      <c r="K20" s="8">
        <f>IF( B20&gt;0,1,0)</f>
        <v>0</v>
      </c>
      <c r="L20" s="8">
        <f>IF( C20&gt;0,1,0)</f>
        <v>0</v>
      </c>
      <c r="M20" s="8">
        <f>IF( D20&gt;0,1,0)</f>
        <v>0</v>
      </c>
      <c r="N20" s="8">
        <f>IF( E20&gt;0,1,0)</f>
        <v>0</v>
      </c>
      <c r="O20" s="40"/>
      <c r="P20" s="40"/>
      <c r="Q20" s="40"/>
      <c r="R20" s="40"/>
    </row>
    <row r="21" spans="1:18" ht="15" customHeight="1" x14ac:dyDescent="0.2">
      <c r="A21" s="41" t="s">
        <v>48</v>
      </c>
      <c r="B21" s="110"/>
      <c r="C21" s="111"/>
      <c r="D21" s="111"/>
      <c r="E21" s="112"/>
      <c r="F21" s="80">
        <v>0</v>
      </c>
      <c r="G21" s="128" t="s">
        <v>55</v>
      </c>
      <c r="H21" s="129"/>
      <c r="I21" s="8"/>
      <c r="J21" s="8"/>
      <c r="K21" s="8"/>
      <c r="L21" s="8"/>
      <c r="M21" s="8"/>
      <c r="N21" s="8"/>
      <c r="O21" s="40"/>
      <c r="P21" s="40"/>
      <c r="Q21" s="40"/>
      <c r="R21" s="40"/>
    </row>
    <row r="22" spans="1:18" ht="15" customHeight="1" thickBot="1" x14ac:dyDescent="0.25">
      <c r="A22" s="42" t="s">
        <v>49</v>
      </c>
      <c r="B22" s="113"/>
      <c r="C22" s="114"/>
      <c r="D22" s="114"/>
      <c r="E22" s="115"/>
      <c r="F22" s="81">
        <f>IF(AND(OR(F20=0,F21=0),C16&gt;0),FALSE,F20*F21)</f>
        <v>0</v>
      </c>
      <c r="G22" s="130" t="s">
        <v>47</v>
      </c>
      <c r="H22" s="131"/>
      <c r="I22" s="8"/>
      <c r="J22" s="8"/>
      <c r="K22" s="8"/>
      <c r="L22" s="8"/>
      <c r="M22" s="8"/>
      <c r="N22" s="8"/>
      <c r="O22" s="40"/>
      <c r="P22" s="40"/>
      <c r="Q22" s="40"/>
      <c r="R22" s="40"/>
    </row>
    <row r="23" spans="1:18" ht="15.75" customHeight="1" thickBot="1" x14ac:dyDescent="0.25">
      <c r="A23" s="104" t="s">
        <v>12</v>
      </c>
      <c r="B23" s="105"/>
      <c r="C23" s="105"/>
      <c r="D23" s="105"/>
      <c r="E23" s="105"/>
      <c r="F23" s="105"/>
      <c r="G23" s="105"/>
      <c r="H23" s="106"/>
      <c r="I23" s="43"/>
      <c r="J23" s="8">
        <f>K20*L20*M20*N20*N23*M23*L23*K23</f>
        <v>0</v>
      </c>
      <c r="K23" s="8">
        <f>IF( B20&lt;1,1,0)</f>
        <v>1</v>
      </c>
      <c r="L23" s="8">
        <f>IF( C20&lt;1,1,0)</f>
        <v>1</v>
      </c>
      <c r="M23" s="8">
        <f>IF( D20&lt;1,1,0)</f>
        <v>1</v>
      </c>
      <c r="N23" s="8">
        <f>IF( E20&lt;1,1,0)</f>
        <v>1</v>
      </c>
      <c r="O23" s="40"/>
      <c r="P23" s="40"/>
      <c r="Q23" s="40"/>
      <c r="R23" s="40"/>
    </row>
    <row r="24" spans="1:18" ht="15" customHeight="1" thickBot="1" x14ac:dyDescent="0.25">
      <c r="A24" s="44" t="s">
        <v>31</v>
      </c>
      <c r="B24" s="45"/>
      <c r="C24" s="132" t="s">
        <v>43</v>
      </c>
      <c r="D24" s="133"/>
      <c r="E24" s="46" t="str">
        <f>IF(AND(C34&gt;0,ISBLANK(B24)),"Diligenciar B24","")</f>
        <v/>
      </c>
      <c r="F24" s="47" t="s">
        <v>56</v>
      </c>
      <c r="G24" s="48"/>
      <c r="H24" s="49" t="str">
        <f>IF(AND(B24="Prospecto Exploratorio (Prospect)",ISBLANK(G24)),"&lt;&lt;--- Año debe ser diligenciado","")</f>
        <v/>
      </c>
      <c r="I24" s="8"/>
      <c r="J24" s="8"/>
      <c r="K24" s="8"/>
      <c r="L24" s="8"/>
      <c r="M24" s="8"/>
      <c r="N24" s="8"/>
      <c r="O24" s="8"/>
    </row>
    <row r="25" spans="1:18" ht="15.75" thickBot="1" x14ac:dyDescent="0.3">
      <c r="A25" s="50"/>
      <c r="B25" s="51" t="s">
        <v>19</v>
      </c>
      <c r="C25" s="52" t="s">
        <v>20</v>
      </c>
      <c r="D25" s="53" t="s">
        <v>21</v>
      </c>
      <c r="E25" s="52" t="s">
        <v>4</v>
      </c>
      <c r="F25" s="52" t="s">
        <v>18</v>
      </c>
      <c r="G25" s="52" t="s">
        <v>60</v>
      </c>
      <c r="H25" s="73" t="s">
        <v>3</v>
      </c>
      <c r="I25" s="43"/>
      <c r="J25" s="8"/>
      <c r="K25" s="8"/>
      <c r="L25" s="8"/>
      <c r="M25" s="8"/>
      <c r="N25" s="8"/>
      <c r="O25" s="8"/>
    </row>
    <row r="26" spans="1:18" ht="15" customHeight="1" x14ac:dyDescent="0.25">
      <c r="A26" s="6" t="s">
        <v>26</v>
      </c>
      <c r="B26" s="23">
        <v>0</v>
      </c>
      <c r="C26" s="24">
        <v>0</v>
      </c>
      <c r="D26" s="24">
        <v>0</v>
      </c>
      <c r="E26" s="24">
        <v>0</v>
      </c>
      <c r="F26" s="24">
        <v>0</v>
      </c>
      <c r="G26" s="24">
        <v>0</v>
      </c>
      <c r="H26" s="25"/>
      <c r="I26" s="43"/>
      <c r="J26" s="8"/>
      <c r="K26" s="8"/>
      <c r="L26" s="8"/>
      <c r="M26" s="8"/>
      <c r="N26" s="8"/>
      <c r="O26" s="8"/>
    </row>
    <row r="27" spans="1:18" ht="15" x14ac:dyDescent="0.25">
      <c r="A27" s="6" t="s">
        <v>27</v>
      </c>
      <c r="B27" s="23">
        <v>0</v>
      </c>
      <c r="C27" s="24">
        <v>0</v>
      </c>
      <c r="D27" s="24">
        <v>0</v>
      </c>
      <c r="E27" s="24">
        <v>0</v>
      </c>
      <c r="F27" s="24">
        <v>0</v>
      </c>
      <c r="G27" s="24">
        <v>0</v>
      </c>
      <c r="H27" s="25"/>
      <c r="J27" s="8"/>
      <c r="K27" s="8"/>
      <c r="L27" s="8"/>
      <c r="M27" s="8"/>
      <c r="N27" s="8"/>
      <c r="O27" s="8"/>
    </row>
    <row r="28" spans="1:18" ht="15" x14ac:dyDescent="0.25">
      <c r="A28" s="6" t="s">
        <v>28</v>
      </c>
      <c r="B28" s="23">
        <v>0</v>
      </c>
      <c r="C28" s="24">
        <v>0</v>
      </c>
      <c r="D28" s="24">
        <v>0</v>
      </c>
      <c r="E28" s="24">
        <v>0</v>
      </c>
      <c r="F28" s="24">
        <v>0</v>
      </c>
      <c r="G28" s="24">
        <v>0</v>
      </c>
      <c r="H28" s="25"/>
      <c r="J28" s="8"/>
      <c r="K28" s="8"/>
      <c r="L28" s="8"/>
      <c r="M28" s="8"/>
      <c r="N28" s="8"/>
      <c r="O28" s="8"/>
    </row>
    <row r="29" spans="1:18" ht="15" x14ac:dyDescent="0.25">
      <c r="A29" s="6" t="s">
        <v>5</v>
      </c>
      <c r="B29" s="23">
        <v>0</v>
      </c>
      <c r="C29" s="24">
        <v>0</v>
      </c>
      <c r="D29" s="24">
        <v>0</v>
      </c>
      <c r="E29" s="24">
        <v>0</v>
      </c>
      <c r="F29" s="24">
        <v>0</v>
      </c>
      <c r="G29" s="24">
        <v>0</v>
      </c>
      <c r="H29" s="25"/>
      <c r="J29" s="8"/>
      <c r="K29" s="8"/>
      <c r="L29" s="8"/>
      <c r="M29" s="8"/>
      <c r="N29" s="8"/>
      <c r="O29" s="8"/>
    </row>
    <row r="30" spans="1:18" ht="15" x14ac:dyDescent="0.25">
      <c r="A30" s="6" t="s">
        <v>16</v>
      </c>
      <c r="B30" s="23">
        <v>0</v>
      </c>
      <c r="C30" s="24">
        <v>0</v>
      </c>
      <c r="D30" s="24">
        <v>0</v>
      </c>
      <c r="E30" s="24">
        <v>0</v>
      </c>
      <c r="F30" s="24">
        <v>0</v>
      </c>
      <c r="G30" s="24">
        <v>0</v>
      </c>
      <c r="H30" s="25"/>
      <c r="J30" s="8"/>
      <c r="K30" s="8"/>
      <c r="L30" s="8"/>
      <c r="M30" s="8"/>
      <c r="N30" s="8"/>
      <c r="O30" s="8"/>
    </row>
    <row r="31" spans="1:18" ht="15" x14ac:dyDescent="0.25">
      <c r="A31" s="6" t="s">
        <v>13</v>
      </c>
      <c r="B31" s="23">
        <v>0</v>
      </c>
      <c r="C31" s="24">
        <v>0</v>
      </c>
      <c r="D31" s="24">
        <v>0</v>
      </c>
      <c r="E31" s="24">
        <v>0</v>
      </c>
      <c r="F31" s="24">
        <v>0</v>
      </c>
      <c r="G31" s="24">
        <v>0</v>
      </c>
      <c r="H31" s="25"/>
      <c r="J31" s="8"/>
      <c r="K31" s="8"/>
      <c r="L31" s="8"/>
      <c r="M31" s="8"/>
      <c r="N31" s="8"/>
      <c r="O31" s="8"/>
    </row>
    <row r="32" spans="1:18" ht="15" x14ac:dyDescent="0.25">
      <c r="A32" s="6" t="s">
        <v>14</v>
      </c>
      <c r="B32" s="23">
        <v>0</v>
      </c>
      <c r="C32" s="24">
        <v>0</v>
      </c>
      <c r="D32" s="24">
        <v>0</v>
      </c>
      <c r="E32" s="24">
        <v>0</v>
      </c>
      <c r="F32" s="24">
        <v>0</v>
      </c>
      <c r="G32" s="24">
        <v>0</v>
      </c>
      <c r="H32" s="25"/>
      <c r="J32" s="8"/>
      <c r="K32" s="8"/>
      <c r="L32" s="8"/>
      <c r="M32" s="8"/>
      <c r="N32" s="8"/>
      <c r="O32" s="8"/>
    </row>
    <row r="33" spans="1:15" ht="15" x14ac:dyDescent="0.25">
      <c r="A33" s="6" t="s">
        <v>15</v>
      </c>
      <c r="B33" s="23">
        <v>0</v>
      </c>
      <c r="C33" s="24">
        <v>0</v>
      </c>
      <c r="D33" s="24">
        <v>0</v>
      </c>
      <c r="E33" s="24">
        <v>0</v>
      </c>
      <c r="F33" s="24">
        <v>0</v>
      </c>
      <c r="G33" s="24">
        <v>0</v>
      </c>
      <c r="H33" s="25"/>
      <c r="J33" s="8"/>
      <c r="K33" s="8"/>
      <c r="L33" s="8"/>
      <c r="M33" s="8"/>
      <c r="N33" s="8"/>
      <c r="O33" s="8"/>
    </row>
    <row r="34" spans="1:15" ht="15" x14ac:dyDescent="0.25">
      <c r="A34" s="6" t="s">
        <v>24</v>
      </c>
      <c r="B34" s="23">
        <v>0</v>
      </c>
      <c r="C34" s="24">
        <v>0</v>
      </c>
      <c r="D34" s="24">
        <v>0</v>
      </c>
      <c r="E34" s="24">
        <v>0</v>
      </c>
      <c r="F34" s="24">
        <v>0</v>
      </c>
      <c r="G34" s="24">
        <v>0</v>
      </c>
      <c r="H34" s="25"/>
      <c r="J34" s="8"/>
      <c r="K34" s="8"/>
      <c r="L34" s="8"/>
      <c r="M34" s="8"/>
      <c r="N34" s="8"/>
      <c r="O34" s="8"/>
    </row>
    <row r="35" spans="1:15" ht="15" x14ac:dyDescent="0.25">
      <c r="A35" s="6" t="s">
        <v>8</v>
      </c>
      <c r="B35" s="23">
        <v>0</v>
      </c>
      <c r="C35" s="24">
        <v>0</v>
      </c>
      <c r="D35" s="24">
        <v>0</v>
      </c>
      <c r="E35" s="24">
        <v>0</v>
      </c>
      <c r="F35" s="24">
        <v>0</v>
      </c>
      <c r="G35" s="24">
        <v>0</v>
      </c>
      <c r="H35" s="25"/>
      <c r="J35" s="8"/>
      <c r="K35" s="8"/>
      <c r="L35" s="8"/>
      <c r="M35" s="8"/>
      <c r="N35" s="8"/>
      <c r="O35" s="8"/>
    </row>
    <row r="36" spans="1:15" ht="15.75" thickBot="1" x14ac:dyDescent="0.3">
      <c r="A36" s="7" t="s">
        <v>25</v>
      </c>
      <c r="B36" s="29">
        <v>0</v>
      </c>
      <c r="C36" s="30">
        <v>0</v>
      </c>
      <c r="D36" s="30">
        <v>0</v>
      </c>
      <c r="E36" s="30">
        <v>0</v>
      </c>
      <c r="F36" s="30">
        <v>0</v>
      </c>
      <c r="G36" s="31">
        <v>0</v>
      </c>
      <c r="H36" s="32"/>
      <c r="J36" s="8"/>
      <c r="K36" s="8"/>
      <c r="L36" s="8"/>
      <c r="M36" s="8"/>
      <c r="N36" s="8"/>
      <c r="O36" s="8"/>
    </row>
    <row r="37" spans="1:15" ht="15.75" thickBot="1" x14ac:dyDescent="0.3">
      <c r="A37" s="54"/>
      <c r="B37" s="55" t="s">
        <v>17</v>
      </c>
      <c r="C37" s="56" t="s">
        <v>10</v>
      </c>
      <c r="D37" s="56" t="s">
        <v>0</v>
      </c>
      <c r="E37" s="56" t="s">
        <v>11</v>
      </c>
      <c r="F37" s="57" t="s">
        <v>30</v>
      </c>
      <c r="G37" s="134"/>
      <c r="H37" s="135"/>
      <c r="I37" s="40"/>
      <c r="J37" s="8"/>
      <c r="K37" s="8"/>
      <c r="L37" s="8"/>
      <c r="M37" s="8"/>
      <c r="N37" s="8"/>
      <c r="O37" s="8"/>
    </row>
    <row r="38" spans="1:15" ht="15" customHeight="1" x14ac:dyDescent="0.2">
      <c r="A38" s="58" t="s">
        <v>50</v>
      </c>
      <c r="B38" s="59">
        <v>0</v>
      </c>
      <c r="C38" s="60">
        <v>0</v>
      </c>
      <c r="D38" s="60">
        <v>0</v>
      </c>
      <c r="E38" s="61">
        <v>0</v>
      </c>
      <c r="F38" s="79">
        <f xml:space="preserve"> IF(OR(B38&gt;1,C38&gt;1,D38&gt;1,E38&gt;1),FALSE,IF(OR(ISBLANK(B38),ISBLANK(C38)),FALSE,IF(OR(ISBLANK(D38),ISBLANK(E38)),FALSE,IF(AND(B38*C38*D38*E38=0,C34&gt;0),FALSE,IF(AND(OR(B38&gt;0,C38&gt;0,D38&gt;0,E38&gt;0),C34=0),FALSE,B38*C38*D38*E38)))))</f>
        <v>0</v>
      </c>
      <c r="G38" s="126" t="s">
        <v>54</v>
      </c>
      <c r="H38" s="127"/>
      <c r="I38" s="40"/>
      <c r="J38" s="8"/>
      <c r="K38" s="8">
        <f>IF( B38&gt;0,1,0)</f>
        <v>0</v>
      </c>
      <c r="L38" s="8">
        <f t="shared" ref="L38:N38" si="0">IF( C38&gt;0,1,0)</f>
        <v>0</v>
      </c>
      <c r="M38" s="8">
        <f t="shared" si="0"/>
        <v>0</v>
      </c>
      <c r="N38" s="8">
        <f t="shared" si="0"/>
        <v>0</v>
      </c>
      <c r="O38" s="8"/>
    </row>
    <row r="39" spans="1:15" ht="15" x14ac:dyDescent="0.2">
      <c r="A39" s="62" t="s">
        <v>48</v>
      </c>
      <c r="B39" s="116"/>
      <c r="C39" s="117"/>
      <c r="D39" s="117"/>
      <c r="E39" s="118"/>
      <c r="F39" s="82">
        <v>0</v>
      </c>
      <c r="G39" s="128" t="s">
        <v>55</v>
      </c>
      <c r="H39" s="129"/>
      <c r="I39" s="40"/>
      <c r="J39" s="8">
        <f>K38*L38*M38*N38*N39*M39*L39*K39</f>
        <v>0</v>
      </c>
      <c r="K39" s="8">
        <f>IF( B38&lt;1,1,0)</f>
        <v>1</v>
      </c>
      <c r="L39" s="8">
        <f t="shared" ref="L39:N39" si="1">IF( C38&lt;1,1,0)</f>
        <v>1</v>
      </c>
      <c r="M39" s="8">
        <f t="shared" si="1"/>
        <v>1</v>
      </c>
      <c r="N39" s="8">
        <f t="shared" si="1"/>
        <v>1</v>
      </c>
      <c r="O39" s="8"/>
    </row>
    <row r="40" spans="1:15" ht="15.75" thickBot="1" x14ac:dyDescent="0.25">
      <c r="A40" s="63" t="s">
        <v>49</v>
      </c>
      <c r="B40" s="119"/>
      <c r="C40" s="120"/>
      <c r="D40" s="120"/>
      <c r="E40" s="121"/>
      <c r="F40" s="81">
        <f>IF(F39&gt;1,FALSE,IF(AND(OR(F38=0,F39=0),C34&gt;0),FALSE,F38*F39))</f>
        <v>0</v>
      </c>
      <c r="G40" s="130" t="s">
        <v>47</v>
      </c>
      <c r="H40" s="131"/>
      <c r="I40" s="40"/>
      <c r="J40" s="8"/>
      <c r="K40" s="8"/>
      <c r="L40" s="8"/>
      <c r="M40" s="8"/>
      <c r="N40" s="8"/>
      <c r="O40" s="8"/>
    </row>
    <row r="41" spans="1:15" x14ac:dyDescent="0.2">
      <c r="I41" s="40"/>
      <c r="J41" s="8"/>
      <c r="K41" s="8"/>
      <c r="L41" s="8"/>
      <c r="M41" s="8"/>
      <c r="N41" s="8"/>
      <c r="O41" s="8"/>
    </row>
    <row r="42" spans="1:15" x14ac:dyDescent="0.2">
      <c r="I42" s="40"/>
      <c r="J42" s="40"/>
      <c r="K42" s="40"/>
      <c r="L42" s="40"/>
      <c r="M42" s="40"/>
      <c r="N42" s="40"/>
      <c r="O42" s="40"/>
    </row>
    <row r="100" spans="52:52" x14ac:dyDescent="0.2">
      <c r="AZ100" s="8" t="s">
        <v>62</v>
      </c>
    </row>
    <row r="101" spans="52:52" x14ac:dyDescent="0.2">
      <c r="AZ101" s="8" t="s">
        <v>42</v>
      </c>
    </row>
  </sheetData>
  <sheetProtection algorithmName="SHA-512" hashValue="68l6My6PRINAS5A5kWPrSFQHzyF48iBbIG9UbIhBkv65Iw7eSC7qXGC014x4Ia383uXHRqXcw/tge3XU3Qxmzw==" saltValue="HOAMwORnQQW22dSQVQcMvQ==" spinCount="100000" sheet="1" objects="1" scenarios="1"/>
  <protectedRanges>
    <protectedRange sqref="B5 B8 G8 B10:H18 B20:E20 F21 B24 G24 B26:H36 B38:E38 F39" name="Rango1"/>
  </protectedRanges>
  <mergeCells count="22">
    <mergeCell ref="B39:E39"/>
    <mergeCell ref="G39:H39"/>
    <mergeCell ref="B40:E40"/>
    <mergeCell ref="G40:H40"/>
    <mergeCell ref="B22:E22"/>
    <mergeCell ref="G22:H22"/>
    <mergeCell ref="A23:H23"/>
    <mergeCell ref="C24:D24"/>
    <mergeCell ref="G37:H37"/>
    <mergeCell ref="G38:H38"/>
    <mergeCell ref="A7:H7"/>
    <mergeCell ref="C8:D8"/>
    <mergeCell ref="G19:H19"/>
    <mergeCell ref="G20:H20"/>
    <mergeCell ref="B21:E21"/>
    <mergeCell ref="G21:H21"/>
    <mergeCell ref="B6:H6"/>
    <mergeCell ref="A1:H1"/>
    <mergeCell ref="B2:H2"/>
    <mergeCell ref="B3:H3"/>
    <mergeCell ref="B4:H4"/>
    <mergeCell ref="B5:H5"/>
  </mergeCells>
  <dataValidations count="2">
    <dataValidation type="list" allowBlank="1" showInputMessage="1" showErrorMessage="1" sqref="B8 B24" xr:uid="{2DE185A8-D599-46B2-A653-4237B287F327}">
      <formula1>$K$8:$K$10</formula1>
    </dataValidation>
    <dataValidation type="decimal" allowBlank="1" showInputMessage="1" showErrorMessage="1" errorTitle="Valor en fracción" error="El valor debe ser entre 0 y 1" sqref="B20:E20 F21 B38:E38 F39 B12:G14 B17:G17 B28:G30 B35:G35" xr:uid="{D70555EF-0F73-4902-AE33-9701C3DFE285}">
      <formula1>0</formula1>
      <formula2>1</formula2>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89AAA-44EE-4B03-9F61-25FBD70FFE5E}">
  <dimension ref="A1:AZ101"/>
  <sheetViews>
    <sheetView tabSelected="1" zoomScaleNormal="100" workbookViewId="0">
      <selection activeCell="B5" sqref="B5:H5"/>
    </sheetView>
  </sheetViews>
  <sheetFormatPr baseColWidth="10" defaultColWidth="9.140625" defaultRowHeight="12.75" x14ac:dyDescent="0.2"/>
  <cols>
    <col min="1" max="1" width="56.140625" style="5" customWidth="1"/>
    <col min="2" max="2" width="25.85546875" style="5" customWidth="1"/>
    <col min="3" max="3" width="20.5703125" style="5" customWidth="1"/>
    <col min="4" max="4" width="16.42578125" style="5" customWidth="1"/>
    <col min="5" max="5" width="18.28515625" style="5" bestFit="1" customWidth="1"/>
    <col min="6" max="6" width="18.85546875" style="5" customWidth="1"/>
    <col min="7" max="7" width="20.5703125" style="5" bestFit="1" customWidth="1"/>
    <col min="8" max="8" width="54.85546875" style="5" bestFit="1" customWidth="1"/>
    <col min="9" max="9" width="12.7109375" style="5" bestFit="1" customWidth="1"/>
    <col min="10" max="10" width="9.140625" style="5"/>
    <col min="11" max="11" width="30.28515625" style="5" bestFit="1" customWidth="1"/>
    <col min="12" max="16384" width="9.140625" style="5"/>
  </cols>
  <sheetData>
    <row r="1" spans="1:11" ht="30.75" customHeight="1" thickBot="1" x14ac:dyDescent="0.25">
      <c r="A1" s="88" t="s">
        <v>33</v>
      </c>
      <c r="B1" s="89"/>
      <c r="C1" s="89"/>
      <c r="D1" s="89"/>
      <c r="E1" s="89"/>
      <c r="F1" s="89"/>
      <c r="G1" s="89"/>
      <c r="H1" s="90"/>
    </row>
    <row r="2" spans="1:11" ht="20.100000000000001" customHeight="1" x14ac:dyDescent="0.25">
      <c r="A2" s="64" t="s">
        <v>39</v>
      </c>
      <c r="B2" s="136">
        <f>'Formación 1'!B2</f>
        <v>0</v>
      </c>
      <c r="C2" s="137"/>
      <c r="D2" s="137"/>
      <c r="E2" s="137"/>
      <c r="F2" s="137"/>
      <c r="G2" s="137"/>
      <c r="H2" s="138"/>
    </row>
    <row r="3" spans="1:11" ht="20.100000000000001" customHeight="1" x14ac:dyDescent="0.25">
      <c r="A3" s="65" t="s">
        <v>1</v>
      </c>
      <c r="B3" s="139">
        <f>'Formación 1'!B3</f>
        <v>0</v>
      </c>
      <c r="C3" s="140"/>
      <c r="D3" s="140"/>
      <c r="E3" s="140"/>
      <c r="F3" s="140"/>
      <c r="G3" s="140"/>
      <c r="H3" s="141"/>
    </row>
    <row r="4" spans="1:11" ht="20.100000000000001" customHeight="1" thickBot="1" x14ac:dyDescent="0.3">
      <c r="A4" s="65" t="s">
        <v>40</v>
      </c>
      <c r="B4" s="142">
        <f>'Formación 1'!B4</f>
        <v>0</v>
      </c>
      <c r="C4" s="143"/>
      <c r="D4" s="143"/>
      <c r="E4" s="143"/>
      <c r="F4" s="143"/>
      <c r="G4" s="143"/>
      <c r="H4" s="144"/>
    </row>
    <row r="5" spans="1:11" ht="20.100000000000001" customHeight="1" thickBot="1" x14ac:dyDescent="0.3">
      <c r="A5" s="65" t="s">
        <v>36</v>
      </c>
      <c r="B5" s="145"/>
      <c r="C5" s="146"/>
      <c r="D5" s="146"/>
      <c r="E5" s="146"/>
      <c r="F5" s="146"/>
      <c r="G5" s="146"/>
      <c r="H5" s="147"/>
    </row>
    <row r="6" spans="1:11" ht="20.100000000000001" customHeight="1" thickBot="1" x14ac:dyDescent="0.3">
      <c r="A6" s="66" t="s">
        <v>41</v>
      </c>
      <c r="B6" s="107">
        <v>45291</v>
      </c>
      <c r="C6" s="108"/>
      <c r="D6" s="108"/>
      <c r="E6" s="108"/>
      <c r="F6" s="108"/>
      <c r="G6" s="108"/>
      <c r="H6" s="109"/>
    </row>
    <row r="7" spans="1:11" ht="14.25" customHeight="1" thickBot="1" x14ac:dyDescent="0.25">
      <c r="A7" s="100" t="s">
        <v>2</v>
      </c>
      <c r="B7" s="101"/>
      <c r="C7" s="102"/>
      <c r="D7" s="102"/>
      <c r="E7" s="102"/>
      <c r="F7" s="102"/>
      <c r="G7" s="102"/>
      <c r="H7" s="103"/>
      <c r="K7" s="8"/>
    </row>
    <row r="8" spans="1:11" ht="15" customHeight="1" thickBot="1" x14ac:dyDescent="0.25">
      <c r="A8" s="9" t="s">
        <v>31</v>
      </c>
      <c r="B8" s="10"/>
      <c r="C8" s="122" t="s">
        <v>43</v>
      </c>
      <c r="D8" s="123"/>
      <c r="E8" s="11" t="str">
        <f>IF(AND(C16&gt;0,ISBLANK(B8)),"Diligenciar B8","")</f>
        <v/>
      </c>
      <c r="F8" s="12" t="s">
        <v>56</v>
      </c>
      <c r="G8" s="13"/>
      <c r="H8" s="14" t="str">
        <f>IF(AND(B8="Prospecto Exploratorio (Prospect)",ISBLANK(G8)),"&lt;&lt;--- Año debe ser diligenciado","")</f>
        <v/>
      </c>
      <c r="K8" s="8" t="s">
        <v>44</v>
      </c>
    </row>
    <row r="9" spans="1:11" ht="15.75" thickBot="1" x14ac:dyDescent="0.3">
      <c r="A9" s="15"/>
      <c r="B9" s="16" t="s">
        <v>19</v>
      </c>
      <c r="C9" s="17" t="s">
        <v>20</v>
      </c>
      <c r="D9" s="18" t="s">
        <v>21</v>
      </c>
      <c r="E9" s="17" t="s">
        <v>4</v>
      </c>
      <c r="F9" s="17" t="s">
        <v>18</v>
      </c>
      <c r="G9" s="17" t="s">
        <v>60</v>
      </c>
      <c r="H9" s="72" t="s">
        <v>3</v>
      </c>
      <c r="K9" s="8" t="s">
        <v>45</v>
      </c>
    </row>
    <row r="10" spans="1:11" ht="15" customHeight="1" x14ac:dyDescent="0.25">
      <c r="A10" s="19" t="s">
        <v>26</v>
      </c>
      <c r="B10" s="20">
        <v>0</v>
      </c>
      <c r="C10" s="21">
        <v>0</v>
      </c>
      <c r="D10" s="21">
        <v>0</v>
      </c>
      <c r="E10" s="21">
        <v>0</v>
      </c>
      <c r="F10" s="21">
        <v>0</v>
      </c>
      <c r="G10" s="21">
        <v>0</v>
      </c>
      <c r="H10" s="22"/>
      <c r="K10" s="8" t="s">
        <v>46</v>
      </c>
    </row>
    <row r="11" spans="1:11" ht="15" customHeight="1" x14ac:dyDescent="0.25">
      <c r="A11" s="6" t="s">
        <v>27</v>
      </c>
      <c r="B11" s="23">
        <v>0</v>
      </c>
      <c r="C11" s="24">
        <v>0</v>
      </c>
      <c r="D11" s="24">
        <v>0</v>
      </c>
      <c r="E11" s="24">
        <v>0</v>
      </c>
      <c r="F11" s="24">
        <v>0</v>
      </c>
      <c r="G11" s="24">
        <v>0</v>
      </c>
      <c r="H11" s="25"/>
      <c r="K11" s="8"/>
    </row>
    <row r="12" spans="1:11" s="26" customFormat="1" ht="15" x14ac:dyDescent="0.25">
      <c r="A12" s="6" t="s">
        <v>28</v>
      </c>
      <c r="B12" s="23">
        <v>0</v>
      </c>
      <c r="C12" s="24">
        <v>0</v>
      </c>
      <c r="D12" s="24">
        <v>0</v>
      </c>
      <c r="E12" s="24">
        <v>0</v>
      </c>
      <c r="F12" s="24">
        <v>0</v>
      </c>
      <c r="G12" s="24">
        <v>0</v>
      </c>
      <c r="H12" s="25"/>
      <c r="K12" s="27" t="s">
        <v>37</v>
      </c>
    </row>
    <row r="13" spans="1:11" ht="15" x14ac:dyDescent="0.25">
      <c r="A13" s="6" t="s">
        <v>5</v>
      </c>
      <c r="B13" s="23">
        <v>0</v>
      </c>
      <c r="C13" s="24">
        <v>0</v>
      </c>
      <c r="D13" s="24">
        <v>0</v>
      </c>
      <c r="E13" s="24">
        <v>0</v>
      </c>
      <c r="F13" s="24">
        <v>0</v>
      </c>
      <c r="G13" s="24">
        <v>0</v>
      </c>
      <c r="H13" s="25"/>
      <c r="K13" s="8" t="s">
        <v>38</v>
      </c>
    </row>
    <row r="14" spans="1:11" ht="15" x14ac:dyDescent="0.25">
      <c r="A14" s="6" t="s">
        <v>6</v>
      </c>
      <c r="B14" s="23">
        <v>0</v>
      </c>
      <c r="C14" s="24">
        <v>0</v>
      </c>
      <c r="D14" s="24">
        <v>0</v>
      </c>
      <c r="E14" s="24">
        <v>0</v>
      </c>
      <c r="F14" s="24">
        <v>0</v>
      </c>
      <c r="G14" s="24">
        <v>0</v>
      </c>
      <c r="H14" s="25"/>
      <c r="K14" s="8"/>
    </row>
    <row r="15" spans="1:11" ht="15" x14ac:dyDescent="0.25">
      <c r="A15" s="6" t="s">
        <v>7</v>
      </c>
      <c r="B15" s="23">
        <v>0</v>
      </c>
      <c r="C15" s="24">
        <v>0</v>
      </c>
      <c r="D15" s="24">
        <v>0</v>
      </c>
      <c r="E15" s="24">
        <v>0</v>
      </c>
      <c r="F15" s="24">
        <v>0</v>
      </c>
      <c r="G15" s="24">
        <v>0</v>
      </c>
      <c r="H15" s="25"/>
    </row>
    <row r="16" spans="1:11" ht="15" x14ac:dyDescent="0.25">
      <c r="A16" s="6" t="s">
        <v>23</v>
      </c>
      <c r="B16" s="23">
        <v>0</v>
      </c>
      <c r="C16" s="24">
        <v>0</v>
      </c>
      <c r="D16" s="24">
        <v>0</v>
      </c>
      <c r="E16" s="24">
        <v>0</v>
      </c>
      <c r="F16" s="24">
        <v>0</v>
      </c>
      <c r="G16" s="24">
        <v>0</v>
      </c>
      <c r="H16" s="25"/>
    </row>
    <row r="17" spans="1:18" ht="15" x14ac:dyDescent="0.25">
      <c r="A17" s="6" t="s">
        <v>8</v>
      </c>
      <c r="B17" s="23">
        <v>0</v>
      </c>
      <c r="C17" s="24">
        <v>0</v>
      </c>
      <c r="D17" s="24">
        <v>0</v>
      </c>
      <c r="E17" s="24">
        <v>0</v>
      </c>
      <c r="F17" s="24">
        <v>0</v>
      </c>
      <c r="G17" s="24">
        <v>0</v>
      </c>
      <c r="H17" s="25"/>
    </row>
    <row r="18" spans="1:18" ht="15.75" thickBot="1" x14ac:dyDescent="0.3">
      <c r="A18" s="28" t="s">
        <v>61</v>
      </c>
      <c r="B18" s="29">
        <v>0</v>
      </c>
      <c r="C18" s="30">
        <v>0</v>
      </c>
      <c r="D18" s="30">
        <v>0</v>
      </c>
      <c r="E18" s="30">
        <v>0</v>
      </c>
      <c r="F18" s="30">
        <v>0</v>
      </c>
      <c r="G18" s="31">
        <v>0</v>
      </c>
      <c r="H18" s="32"/>
    </row>
    <row r="19" spans="1:18" ht="15.75" thickBot="1" x14ac:dyDescent="0.3">
      <c r="A19" s="33"/>
      <c r="B19" s="16" t="s">
        <v>9</v>
      </c>
      <c r="C19" s="34" t="s">
        <v>10</v>
      </c>
      <c r="D19" s="34" t="s">
        <v>0</v>
      </c>
      <c r="E19" s="34" t="s">
        <v>11</v>
      </c>
      <c r="F19" s="35" t="s">
        <v>30</v>
      </c>
      <c r="G19" s="124"/>
      <c r="H19" s="125"/>
      <c r="I19" s="8"/>
      <c r="J19" s="8"/>
      <c r="K19" s="8"/>
      <c r="L19" s="8"/>
      <c r="M19" s="8"/>
      <c r="N19" s="8"/>
      <c r="O19" s="8"/>
    </row>
    <row r="20" spans="1:18" ht="15" customHeight="1" x14ac:dyDescent="0.2">
      <c r="A20" s="36" t="s">
        <v>50</v>
      </c>
      <c r="B20" s="37">
        <v>0</v>
      </c>
      <c r="C20" s="38">
        <v>0</v>
      </c>
      <c r="D20" s="38">
        <v>0</v>
      </c>
      <c r="E20" s="39">
        <v>0</v>
      </c>
      <c r="F20" s="79">
        <f xml:space="preserve"> IF(OR(B20&gt;1,C20&gt;1,D20&gt;1,E20&gt;1),FALSE,IF(OR(ISBLANK(B20),ISBLANK(C20)),FALSE,IF(OR(ISBLANK(D20),ISBLANK(E20)),FALSE,IF(AND(B20*C20*D20*E20=0,C16&gt;0),FALSE,IF(AND(OR(B20&gt;0,C20&gt;0,D20&gt;0,E20&gt;0),C16=0),FALSE,B20*C20*D20*E20)))))</f>
        <v>0</v>
      </c>
      <c r="G20" s="126" t="s">
        <v>54</v>
      </c>
      <c r="H20" s="127"/>
      <c r="I20" s="8"/>
      <c r="J20" s="8"/>
      <c r="K20" s="8">
        <f>IF( B20&gt;0,1,0)</f>
        <v>0</v>
      </c>
      <c r="L20" s="8">
        <f>IF( C20&gt;0,1,0)</f>
        <v>0</v>
      </c>
      <c r="M20" s="8">
        <f>IF( D20&gt;0,1,0)</f>
        <v>0</v>
      </c>
      <c r="N20" s="8">
        <f>IF( E20&gt;0,1,0)</f>
        <v>0</v>
      </c>
      <c r="O20" s="40"/>
      <c r="P20" s="40"/>
      <c r="Q20" s="40"/>
      <c r="R20" s="40"/>
    </row>
    <row r="21" spans="1:18" ht="15" customHeight="1" x14ac:dyDescent="0.2">
      <c r="A21" s="41" t="s">
        <v>48</v>
      </c>
      <c r="B21" s="110"/>
      <c r="C21" s="111"/>
      <c r="D21" s="111"/>
      <c r="E21" s="112"/>
      <c r="F21" s="80">
        <v>0</v>
      </c>
      <c r="G21" s="128" t="s">
        <v>55</v>
      </c>
      <c r="H21" s="129"/>
      <c r="I21" s="8"/>
      <c r="J21" s="8"/>
      <c r="K21" s="8"/>
      <c r="L21" s="8"/>
      <c r="M21" s="8"/>
      <c r="N21" s="8"/>
      <c r="O21" s="40"/>
      <c r="P21" s="40"/>
      <c r="Q21" s="40"/>
      <c r="R21" s="40"/>
    </row>
    <row r="22" spans="1:18" ht="15" customHeight="1" thickBot="1" x14ac:dyDescent="0.25">
      <c r="A22" s="42" t="s">
        <v>49</v>
      </c>
      <c r="B22" s="113"/>
      <c r="C22" s="114"/>
      <c r="D22" s="114"/>
      <c r="E22" s="115"/>
      <c r="F22" s="81">
        <f>IF(AND(OR(F20=0,F21=0),C16&gt;0),FALSE,F20*F21)</f>
        <v>0</v>
      </c>
      <c r="G22" s="130" t="s">
        <v>47</v>
      </c>
      <c r="H22" s="131"/>
      <c r="I22" s="8"/>
      <c r="J22" s="8"/>
      <c r="K22" s="8"/>
      <c r="L22" s="8"/>
      <c r="M22" s="8"/>
      <c r="N22" s="8"/>
      <c r="O22" s="40"/>
      <c r="P22" s="40"/>
      <c r="Q22" s="40"/>
      <c r="R22" s="40"/>
    </row>
    <row r="23" spans="1:18" ht="15.75" customHeight="1" thickBot="1" x14ac:dyDescent="0.25">
      <c r="A23" s="104" t="s">
        <v>12</v>
      </c>
      <c r="B23" s="105"/>
      <c r="C23" s="105"/>
      <c r="D23" s="105"/>
      <c r="E23" s="105"/>
      <c r="F23" s="105"/>
      <c r="G23" s="105"/>
      <c r="H23" s="106"/>
      <c r="I23" s="43"/>
      <c r="J23" s="8">
        <f>K20*L20*M20*N20*N23*M23*L23*K23</f>
        <v>0</v>
      </c>
      <c r="K23" s="8">
        <f>IF( B20&lt;1,1,0)</f>
        <v>1</v>
      </c>
      <c r="L23" s="8">
        <f>IF( C20&lt;1,1,0)</f>
        <v>1</v>
      </c>
      <c r="M23" s="8">
        <f>IF( D20&lt;1,1,0)</f>
        <v>1</v>
      </c>
      <c r="N23" s="8">
        <f>IF( E20&lt;1,1,0)</f>
        <v>1</v>
      </c>
      <c r="O23" s="40"/>
      <c r="P23" s="40"/>
      <c r="Q23" s="40"/>
      <c r="R23" s="40"/>
    </row>
    <row r="24" spans="1:18" ht="15" customHeight="1" thickBot="1" x14ac:dyDescent="0.25">
      <c r="A24" s="44" t="s">
        <v>31</v>
      </c>
      <c r="B24" s="45"/>
      <c r="C24" s="132" t="s">
        <v>43</v>
      </c>
      <c r="D24" s="133"/>
      <c r="E24" s="46" t="str">
        <f>IF(AND(C34&gt;0,ISBLANK(B24)),"Diligenciar B24","")</f>
        <v/>
      </c>
      <c r="F24" s="47" t="s">
        <v>56</v>
      </c>
      <c r="G24" s="48"/>
      <c r="H24" s="49" t="str">
        <f>IF(AND(B24="Prospecto Exploratorio (Prospect)",ISBLANK(G24)),"&lt;&lt;--- Año debe ser diligenciado","")</f>
        <v/>
      </c>
      <c r="I24" s="8"/>
      <c r="J24" s="8"/>
      <c r="K24" s="8"/>
      <c r="L24" s="8"/>
      <c r="M24" s="8"/>
      <c r="N24" s="8"/>
      <c r="O24" s="8"/>
    </row>
    <row r="25" spans="1:18" ht="15.75" thickBot="1" x14ac:dyDescent="0.3">
      <c r="A25" s="50"/>
      <c r="B25" s="51" t="s">
        <v>19</v>
      </c>
      <c r="C25" s="52" t="s">
        <v>20</v>
      </c>
      <c r="D25" s="53" t="s">
        <v>21</v>
      </c>
      <c r="E25" s="52" t="s">
        <v>4</v>
      </c>
      <c r="F25" s="52" t="s">
        <v>18</v>
      </c>
      <c r="G25" s="52" t="s">
        <v>60</v>
      </c>
      <c r="H25" s="73" t="s">
        <v>3</v>
      </c>
      <c r="I25" s="43"/>
      <c r="J25" s="8"/>
      <c r="K25" s="8"/>
      <c r="L25" s="8"/>
      <c r="M25" s="8"/>
      <c r="N25" s="8"/>
      <c r="O25" s="8"/>
    </row>
    <row r="26" spans="1:18" ht="15" customHeight="1" x14ac:dyDescent="0.25">
      <c r="A26" s="6" t="s">
        <v>26</v>
      </c>
      <c r="B26" s="23">
        <v>0</v>
      </c>
      <c r="C26" s="24">
        <v>0</v>
      </c>
      <c r="D26" s="24">
        <v>0</v>
      </c>
      <c r="E26" s="24">
        <v>0</v>
      </c>
      <c r="F26" s="24">
        <v>0</v>
      </c>
      <c r="G26" s="24">
        <v>0</v>
      </c>
      <c r="H26" s="25"/>
      <c r="I26" s="43"/>
      <c r="J26" s="8"/>
      <c r="K26" s="8"/>
      <c r="L26" s="8"/>
      <c r="M26" s="8"/>
      <c r="N26" s="8"/>
      <c r="O26" s="8"/>
    </row>
    <row r="27" spans="1:18" ht="15" x14ac:dyDescent="0.25">
      <c r="A27" s="6" t="s">
        <v>27</v>
      </c>
      <c r="B27" s="23">
        <v>0</v>
      </c>
      <c r="C27" s="24">
        <v>0</v>
      </c>
      <c r="D27" s="24">
        <v>0</v>
      </c>
      <c r="E27" s="24">
        <v>0</v>
      </c>
      <c r="F27" s="24">
        <v>0</v>
      </c>
      <c r="G27" s="24">
        <v>0</v>
      </c>
      <c r="H27" s="25"/>
      <c r="J27" s="8"/>
      <c r="K27" s="8"/>
      <c r="L27" s="8"/>
      <c r="M27" s="8"/>
      <c r="N27" s="8"/>
      <c r="O27" s="8"/>
    </row>
    <row r="28" spans="1:18" ht="15" x14ac:dyDescent="0.25">
      <c r="A28" s="6" t="s">
        <v>28</v>
      </c>
      <c r="B28" s="23">
        <v>0</v>
      </c>
      <c r="C28" s="24">
        <v>0</v>
      </c>
      <c r="D28" s="24">
        <v>0</v>
      </c>
      <c r="E28" s="24">
        <v>0</v>
      </c>
      <c r="F28" s="24">
        <v>0</v>
      </c>
      <c r="G28" s="24">
        <v>0</v>
      </c>
      <c r="H28" s="25"/>
      <c r="J28" s="8"/>
      <c r="K28" s="8"/>
      <c r="L28" s="8"/>
      <c r="M28" s="8"/>
      <c r="N28" s="8"/>
      <c r="O28" s="8"/>
    </row>
    <row r="29" spans="1:18" ht="15" x14ac:dyDescent="0.25">
      <c r="A29" s="6" t="s">
        <v>5</v>
      </c>
      <c r="B29" s="23">
        <v>0</v>
      </c>
      <c r="C29" s="24">
        <v>0</v>
      </c>
      <c r="D29" s="24">
        <v>0</v>
      </c>
      <c r="E29" s="24">
        <v>0</v>
      </c>
      <c r="F29" s="24">
        <v>0</v>
      </c>
      <c r="G29" s="24">
        <v>0</v>
      </c>
      <c r="H29" s="25"/>
      <c r="J29" s="8"/>
      <c r="K29" s="8"/>
      <c r="L29" s="8"/>
      <c r="M29" s="8"/>
      <c r="N29" s="8"/>
      <c r="O29" s="8"/>
    </row>
    <row r="30" spans="1:18" ht="15" x14ac:dyDescent="0.25">
      <c r="A30" s="6" t="s">
        <v>16</v>
      </c>
      <c r="B30" s="23">
        <v>0</v>
      </c>
      <c r="C30" s="24">
        <v>0</v>
      </c>
      <c r="D30" s="24">
        <v>0</v>
      </c>
      <c r="E30" s="24">
        <v>0</v>
      </c>
      <c r="F30" s="24">
        <v>0</v>
      </c>
      <c r="G30" s="24">
        <v>0</v>
      </c>
      <c r="H30" s="25"/>
      <c r="J30" s="8"/>
      <c r="K30" s="8"/>
      <c r="L30" s="8"/>
      <c r="M30" s="8"/>
      <c r="N30" s="8"/>
      <c r="O30" s="8"/>
    </row>
    <row r="31" spans="1:18" ht="15" x14ac:dyDescent="0.25">
      <c r="A31" s="6" t="s">
        <v>13</v>
      </c>
      <c r="B31" s="23">
        <v>0</v>
      </c>
      <c r="C31" s="24">
        <v>0</v>
      </c>
      <c r="D31" s="24">
        <v>0</v>
      </c>
      <c r="E31" s="24">
        <v>0</v>
      </c>
      <c r="F31" s="24">
        <v>0</v>
      </c>
      <c r="G31" s="24">
        <v>0</v>
      </c>
      <c r="H31" s="25"/>
      <c r="J31" s="8"/>
      <c r="K31" s="8"/>
      <c r="L31" s="8"/>
      <c r="M31" s="8"/>
      <c r="N31" s="8"/>
      <c r="O31" s="8"/>
    </row>
    <row r="32" spans="1:18" ht="15" x14ac:dyDescent="0.25">
      <c r="A32" s="6" t="s">
        <v>14</v>
      </c>
      <c r="B32" s="23">
        <v>0</v>
      </c>
      <c r="C32" s="24">
        <v>0</v>
      </c>
      <c r="D32" s="24">
        <v>0</v>
      </c>
      <c r="E32" s="24">
        <v>0</v>
      </c>
      <c r="F32" s="24">
        <v>0</v>
      </c>
      <c r="G32" s="24">
        <v>0</v>
      </c>
      <c r="H32" s="25"/>
      <c r="J32" s="8"/>
      <c r="K32" s="8"/>
      <c r="L32" s="8"/>
      <c r="M32" s="8"/>
      <c r="N32" s="8"/>
      <c r="O32" s="8"/>
    </row>
    <row r="33" spans="1:15" ht="15" x14ac:dyDescent="0.25">
      <c r="A33" s="6" t="s">
        <v>15</v>
      </c>
      <c r="B33" s="23">
        <v>0</v>
      </c>
      <c r="C33" s="24">
        <v>0</v>
      </c>
      <c r="D33" s="24">
        <v>0</v>
      </c>
      <c r="E33" s="24">
        <v>0</v>
      </c>
      <c r="F33" s="24">
        <v>0</v>
      </c>
      <c r="G33" s="24">
        <v>0</v>
      </c>
      <c r="H33" s="25"/>
      <c r="J33" s="8"/>
      <c r="K33" s="8"/>
      <c r="L33" s="8"/>
      <c r="M33" s="8"/>
      <c r="N33" s="8"/>
      <c r="O33" s="8"/>
    </row>
    <row r="34" spans="1:15" ht="15" x14ac:dyDescent="0.25">
      <c r="A34" s="6" t="s">
        <v>24</v>
      </c>
      <c r="B34" s="23">
        <v>0</v>
      </c>
      <c r="C34" s="24">
        <v>0</v>
      </c>
      <c r="D34" s="24">
        <v>0</v>
      </c>
      <c r="E34" s="24">
        <v>0</v>
      </c>
      <c r="F34" s="24">
        <v>0</v>
      </c>
      <c r="G34" s="24">
        <v>0</v>
      </c>
      <c r="H34" s="25"/>
      <c r="J34" s="8"/>
      <c r="K34" s="8"/>
      <c r="L34" s="8"/>
      <c r="M34" s="8"/>
      <c r="N34" s="8"/>
      <c r="O34" s="8"/>
    </row>
    <row r="35" spans="1:15" ht="15" x14ac:dyDescent="0.25">
      <c r="A35" s="6" t="s">
        <v>8</v>
      </c>
      <c r="B35" s="23">
        <v>0</v>
      </c>
      <c r="C35" s="24">
        <v>0</v>
      </c>
      <c r="D35" s="24">
        <v>0</v>
      </c>
      <c r="E35" s="24">
        <v>0</v>
      </c>
      <c r="F35" s="24">
        <v>0</v>
      </c>
      <c r="G35" s="24">
        <v>0</v>
      </c>
      <c r="H35" s="25"/>
      <c r="J35" s="8"/>
      <c r="K35" s="8"/>
      <c r="L35" s="8"/>
      <c r="M35" s="8"/>
      <c r="N35" s="8"/>
      <c r="O35" s="8"/>
    </row>
    <row r="36" spans="1:15" ht="15.75" thickBot="1" x14ac:dyDescent="0.3">
      <c r="A36" s="7" t="s">
        <v>25</v>
      </c>
      <c r="B36" s="29">
        <v>0</v>
      </c>
      <c r="C36" s="30">
        <v>0</v>
      </c>
      <c r="D36" s="30">
        <v>0</v>
      </c>
      <c r="E36" s="30">
        <v>0</v>
      </c>
      <c r="F36" s="30">
        <v>0</v>
      </c>
      <c r="G36" s="31">
        <v>0</v>
      </c>
      <c r="H36" s="32"/>
      <c r="J36" s="8"/>
      <c r="K36" s="8"/>
      <c r="L36" s="8"/>
      <c r="M36" s="8"/>
      <c r="N36" s="8"/>
      <c r="O36" s="8"/>
    </row>
    <row r="37" spans="1:15" ht="15.75" thickBot="1" x14ac:dyDescent="0.3">
      <c r="A37" s="54"/>
      <c r="B37" s="55" t="s">
        <v>17</v>
      </c>
      <c r="C37" s="56" t="s">
        <v>10</v>
      </c>
      <c r="D37" s="56" t="s">
        <v>0</v>
      </c>
      <c r="E37" s="56" t="s">
        <v>11</v>
      </c>
      <c r="F37" s="57" t="s">
        <v>30</v>
      </c>
      <c r="G37" s="134"/>
      <c r="H37" s="135"/>
      <c r="I37" s="40"/>
      <c r="J37" s="8"/>
      <c r="K37" s="8"/>
      <c r="L37" s="8"/>
      <c r="M37" s="8"/>
      <c r="N37" s="8"/>
      <c r="O37" s="8"/>
    </row>
    <row r="38" spans="1:15" ht="15" customHeight="1" x14ac:dyDescent="0.2">
      <c r="A38" s="58" t="s">
        <v>50</v>
      </c>
      <c r="B38" s="59">
        <v>0</v>
      </c>
      <c r="C38" s="60">
        <v>0</v>
      </c>
      <c r="D38" s="60">
        <v>0</v>
      </c>
      <c r="E38" s="61">
        <v>0</v>
      </c>
      <c r="F38" s="79">
        <f xml:space="preserve"> IF(OR(B38&gt;1,C38&gt;1,D38&gt;1,E38&gt;1),FALSE,IF(OR(ISBLANK(B38),ISBLANK(C38)),FALSE,IF(OR(ISBLANK(D38),ISBLANK(E38)),FALSE,IF(AND(B38*C38*D38*E38=0,C34&gt;0),FALSE,IF(AND(OR(B38&gt;0,C38&gt;0,D38&gt;0,E38&gt;0),C34=0),FALSE,B38*C38*D38*E38)))))</f>
        <v>0</v>
      </c>
      <c r="G38" s="126" t="s">
        <v>54</v>
      </c>
      <c r="H38" s="127"/>
      <c r="I38" s="40"/>
      <c r="J38" s="8"/>
      <c r="K38" s="8">
        <f>IF( B38&gt;0,1,0)</f>
        <v>0</v>
      </c>
      <c r="L38" s="8">
        <f t="shared" ref="L38:N38" si="0">IF( C38&gt;0,1,0)</f>
        <v>0</v>
      </c>
      <c r="M38" s="8">
        <f t="shared" si="0"/>
        <v>0</v>
      </c>
      <c r="N38" s="8">
        <f t="shared" si="0"/>
        <v>0</v>
      </c>
      <c r="O38" s="8"/>
    </row>
    <row r="39" spans="1:15" ht="15" x14ac:dyDescent="0.2">
      <c r="A39" s="62" t="s">
        <v>48</v>
      </c>
      <c r="B39" s="116"/>
      <c r="C39" s="117"/>
      <c r="D39" s="117"/>
      <c r="E39" s="118"/>
      <c r="F39" s="82">
        <v>0</v>
      </c>
      <c r="G39" s="128" t="s">
        <v>55</v>
      </c>
      <c r="H39" s="129"/>
      <c r="I39" s="40"/>
      <c r="J39" s="8">
        <f>K38*L38*M38*N38*N39*M39*L39*K39</f>
        <v>0</v>
      </c>
      <c r="K39" s="8">
        <f>IF( B38&lt;1,1,0)</f>
        <v>1</v>
      </c>
      <c r="L39" s="8">
        <f t="shared" ref="L39:N39" si="1">IF( C38&lt;1,1,0)</f>
        <v>1</v>
      </c>
      <c r="M39" s="8">
        <f t="shared" si="1"/>
        <v>1</v>
      </c>
      <c r="N39" s="8">
        <f t="shared" si="1"/>
        <v>1</v>
      </c>
      <c r="O39" s="8"/>
    </row>
    <row r="40" spans="1:15" ht="15.75" thickBot="1" x14ac:dyDescent="0.25">
      <c r="A40" s="63" t="s">
        <v>49</v>
      </c>
      <c r="B40" s="119"/>
      <c r="C40" s="120"/>
      <c r="D40" s="120"/>
      <c r="E40" s="121"/>
      <c r="F40" s="81">
        <f>IF(F39&gt;1,FALSE,IF(AND(OR(F38=0,F39=0),C34&gt;0),FALSE,F38*F39))</f>
        <v>0</v>
      </c>
      <c r="G40" s="130" t="s">
        <v>47</v>
      </c>
      <c r="H40" s="131"/>
      <c r="I40" s="40"/>
      <c r="J40" s="8"/>
      <c r="K40" s="8"/>
      <c r="L40" s="8"/>
      <c r="M40" s="8"/>
      <c r="N40" s="8"/>
      <c r="O40" s="8"/>
    </row>
    <row r="41" spans="1:15" x14ac:dyDescent="0.2">
      <c r="I41" s="40"/>
      <c r="J41" s="8"/>
      <c r="K41" s="8"/>
      <c r="L41" s="8"/>
      <c r="M41" s="8"/>
      <c r="N41" s="8"/>
      <c r="O41" s="8"/>
    </row>
    <row r="42" spans="1:15" x14ac:dyDescent="0.2">
      <c r="I42" s="40"/>
      <c r="J42" s="40"/>
      <c r="K42" s="40"/>
      <c r="L42" s="40"/>
      <c r="M42" s="40"/>
      <c r="N42" s="40"/>
      <c r="O42" s="40"/>
    </row>
    <row r="100" spans="52:52" x14ac:dyDescent="0.2">
      <c r="AZ100" s="8" t="s">
        <v>62</v>
      </c>
    </row>
    <row r="101" spans="52:52" x14ac:dyDescent="0.2">
      <c r="AZ101" s="8" t="s">
        <v>42</v>
      </c>
    </row>
  </sheetData>
  <sheetProtection algorithmName="SHA-512" hashValue="7yDLiq0yJbbHygPlepKG1zijHmqJifAv1Zj+7o5jqP52ltjw+N7vG3+KijPOh/iCR/NhtMc6W7nuQp1dt9iEAg==" saltValue="9Jpem4LQNH2AHKE9xGMF5w==" spinCount="100000" sheet="1" objects="1" scenarios="1"/>
  <protectedRanges>
    <protectedRange sqref="B5 B8 G8 B10:H18 B20:E20 F21 B24 G24 B26:H36 B38:E38 F39" name="Rango1"/>
  </protectedRanges>
  <mergeCells count="22">
    <mergeCell ref="B39:E39"/>
    <mergeCell ref="G39:H39"/>
    <mergeCell ref="B40:E40"/>
    <mergeCell ref="G40:H40"/>
    <mergeCell ref="B22:E22"/>
    <mergeCell ref="G22:H22"/>
    <mergeCell ref="A23:H23"/>
    <mergeCell ref="C24:D24"/>
    <mergeCell ref="G37:H37"/>
    <mergeCell ref="G38:H38"/>
    <mergeCell ref="A7:H7"/>
    <mergeCell ref="C8:D8"/>
    <mergeCell ref="G19:H19"/>
    <mergeCell ref="G20:H20"/>
    <mergeCell ref="B21:E21"/>
    <mergeCell ref="G21:H21"/>
    <mergeCell ref="B6:H6"/>
    <mergeCell ref="A1:H1"/>
    <mergeCell ref="B2:H2"/>
    <mergeCell ref="B3:H3"/>
    <mergeCell ref="B4:H4"/>
    <mergeCell ref="B5:H5"/>
  </mergeCells>
  <dataValidations disablePrompts="1" count="2">
    <dataValidation type="list" allowBlank="1" showInputMessage="1" showErrorMessage="1" sqref="B8 B24" xr:uid="{9C470689-F6F4-4708-BCB2-4C35EC824F9E}">
      <formula1>$K$8:$K$10</formula1>
    </dataValidation>
    <dataValidation type="decimal" allowBlank="1" showInputMessage="1" showErrorMessage="1" errorTitle="Valor en fracción" error="El valor debe ser entre 0 y 1" sqref="B20:E20 F21 B38:E38 F39 B12:G14 B17:G17 B28:G30 B35:G35" xr:uid="{128D729F-00E3-4470-916A-CBAB48CA3E76}">
      <formula1>0</formula1>
      <formula2>1</formula2>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D98B11629DCC4CAFC9220AD769DAC3" ma:contentTypeVersion="2" ma:contentTypeDescription="Crear nuevo documento." ma:contentTypeScope="" ma:versionID="e43c5c89b9b610cf0a1ebc57355111cf">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6E1CD-1829-4FC1-89AD-C97CDB864D08}">
  <ds:schemaRefs>
    <ds:schemaRef ds:uri="http://schemas.microsoft.com/office/2006/documentManagement/types"/>
    <ds:schemaRef ds:uri="http://schemas.microsoft.com/office/infopath/2007/PartnerControls"/>
    <ds:schemaRef ds:uri="4afde810-2293-4670-bb5c-117753097ca5"/>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E86A01A-549A-478E-94C8-E4FD4E7380D0}">
  <ds:schemaRefs>
    <ds:schemaRef ds:uri="http://schemas.microsoft.com/sharepoint/v3/contenttype/forms"/>
  </ds:schemaRefs>
</ds:datastoreItem>
</file>

<file path=customXml/itemProps3.xml><?xml version="1.0" encoding="utf-8"?>
<ds:datastoreItem xmlns:ds="http://schemas.openxmlformats.org/officeDocument/2006/customXml" ds:itemID="{B7AD5936-73B5-47ED-9A26-8DF7517B9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Formación 1</vt:lpstr>
      <vt:lpstr>Formación 2</vt:lpstr>
      <vt:lpstr>Formación 3</vt:lpstr>
      <vt:lpstr>Formación 4</vt:lpstr>
      <vt:lpstr>Formación 5</vt:lpstr>
    </vt:vector>
  </TitlesOfParts>
  <Company>Ryder Scott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Prospectos_Tabla_G3</dc:title>
  <dc:creator>dguzman</dc:creator>
  <cp:lastModifiedBy>Juancho Caceres</cp:lastModifiedBy>
  <cp:lastPrinted>2009-12-01T19:34:37Z</cp:lastPrinted>
  <dcterms:created xsi:type="dcterms:W3CDTF">2009-10-27T14:32:27Z</dcterms:created>
  <dcterms:modified xsi:type="dcterms:W3CDTF">2023-12-26T02:35:43Z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0x010100B5D98B11629DCC4CAFC9220AD769DAC3</vt:lpwstr>
  </property>
</Properties>
</file>