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 firstSheet="1" activeTab="1"/>
  </bookViews>
  <sheets>
    <sheet name="ING-SIIF" sheetId="22" state="hidden" r:id="rId1"/>
    <sheet name="ING ZBOX VIG ACT" sheetId="23" r:id="rId2"/>
    <sheet name="V.A" sheetId="34" state="hidden" r:id="rId3"/>
    <sheet name="V.ANT" sheetId="35" state="hidden" r:id="rId4"/>
  </sheets>
  <calcPr calcId="171027"/>
</workbook>
</file>

<file path=xl/calcChain.xml><?xml version="1.0" encoding="utf-8"?>
<calcChain xmlns="http://schemas.openxmlformats.org/spreadsheetml/2006/main">
  <c r="D37" i="23" l="1"/>
  <c r="E37" i="23" l="1"/>
  <c r="F37" i="23"/>
</calcChain>
</file>

<file path=xl/sharedStrings.xml><?xml version="1.0" encoding="utf-8"?>
<sst xmlns="http://schemas.openxmlformats.org/spreadsheetml/2006/main" count="202" uniqueCount="131">
  <si>
    <t>AGENCIA NACIONAL DE HIDROCARBUROS</t>
  </si>
  <si>
    <t>JEFE DE PRESUPUESTO</t>
  </si>
  <si>
    <t/>
  </si>
  <si>
    <t>Año Fiscal</t>
  </si>
  <si>
    <t>Vigencia Fiscal</t>
  </si>
  <si>
    <t>Vigencia actual</t>
  </si>
  <si>
    <t xml:space="preserve">Rango de fecha </t>
  </si>
  <si>
    <t xml:space="preserve">Posición Institucional </t>
  </si>
  <si>
    <t>21-11-00 - AGENCIA NACIONAL DE HIDROCARBUROS - ANH</t>
  </si>
  <si>
    <t>Nivel Catálogo de Ingresos:</t>
  </si>
  <si>
    <t>Desagregado</t>
  </si>
  <si>
    <t>Fuente de Financiación:</t>
  </si>
  <si>
    <t>Nación y Propios</t>
  </si>
  <si>
    <t>Situación de Fondos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</si>
  <si>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</si>
  <si>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</si>
  <si>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</si>
  <si>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</si>
  <si>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</si>
  <si>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</si>
  <si>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</si>
  <si>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</si>
  <si>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</si>
  <si>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</si>
  <si>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</si>
  <si>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</si>
  <si>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</si>
  <si>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</si>
  <si>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</si>
  <si>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PERIODO</t>
  </si>
  <si>
    <t>RECAUDO EN EFECTIVO ACUMULADO</t>
  </si>
  <si>
    <t>DEVOLUCIONES PAGADAS ACUMULADAS</t>
  </si>
  <si>
    <t>RECAUDO EN EFECTIVO ACUMULADO NETO</t>
  </si>
  <si>
    <t>SALDO DE AFORO POR RECAUDAR</t>
  </si>
  <si>
    <t>I-INGRESOS DE LOS ESTABLECIMIENTOS PUBLICOS</t>
  </si>
  <si>
    <t xml:space="preserve"> A-INGRESOS CORRIENTES</t>
  </si>
  <si>
    <t>NO TRIBUTARIOS</t>
  </si>
  <si>
    <t>TASAS, MULTAS Y CONTRIBUCIONES</t>
  </si>
  <si>
    <t>TASAS</t>
  </si>
  <si>
    <t>DERECHOS ECONOMICOS</t>
  </si>
  <si>
    <t>OTROS INGRESOS</t>
  </si>
  <si>
    <t>EXTRAORDINARIOS</t>
  </si>
  <si>
    <t>RECUPERACIONES</t>
  </si>
  <si>
    <t>B-RECURSOS DE CAPITAL</t>
  </si>
  <si>
    <t>RENDIMIENTOS FINANCIEROS</t>
  </si>
  <si>
    <t>RENDIMIENTOS FINANCIEROS CUENTAS BANCARIAS</t>
  </si>
  <si>
    <t>RECURSOS DEL BALANCE</t>
  </si>
  <si>
    <t>EXCEDENTES FINANCIEROS</t>
  </si>
  <si>
    <t>NUMERAL</t>
  </si>
  <si>
    <t>DESCRIPCION</t>
  </si>
  <si>
    <t xml:space="preserve">AFORO </t>
  </si>
  <si>
    <t>DRCHOS X COBRAR</t>
  </si>
  <si>
    <t>RCDO. EFECTIVO</t>
  </si>
  <si>
    <t>PENDIENTE</t>
  </si>
  <si>
    <t>SALDO</t>
  </si>
  <si>
    <t>VIGENTE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</si>
  <si>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</si>
  <si>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</si>
  <si>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</si>
  <si>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</si>
  <si>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</si>
  <si>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</si>
  <si>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</si>
  <si>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</si>
  <si>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</si>
  <si>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</si>
  <si>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</si>
  <si>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</si>
  <si>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</si>
  <si>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</si>
  <si>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</si>
  <si>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</si>
  <si>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</si>
  <si>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</si>
  <si>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</si>
  <si>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</si>
  <si>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</si>
  <si>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</si>
  <si>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</si>
  <si>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</si>
  <si>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</si>
  <si>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</si>
  <si>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</si>
  <si>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</si>
  <si>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</si>
  <si>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</si>
  <si>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</si>
  <si>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 xml:space="preserve"> </t>
  </si>
  <si>
    <t>RENDIMIENTOS SOBRE DEPOSITOS EN ADMINISTRACION</t>
  </si>
  <si>
    <t>RENDIMIENTOS FINANCIEROS CUN</t>
  </si>
  <si>
    <t>APROVECHAMIENTOS</t>
  </si>
  <si>
    <t>OTROS RECURSOS DEL BALANCE</t>
  </si>
  <si>
    <t>INTERESES DE MORA</t>
  </si>
  <si>
    <t>INDEMNIZACIONES</t>
  </si>
  <si>
    <t>Nivel</t>
  </si>
  <si>
    <t>Presupuesto Inicial</t>
  </si>
  <si>
    <t>Adiciones</t>
  </si>
  <si>
    <t>Reducciones</t>
  </si>
  <si>
    <t>Presupuesto Definitivo</t>
  </si>
  <si>
    <t>Causado Neto Mes</t>
  </si>
  <si>
    <t>Causado Neto Acumulado</t>
  </si>
  <si>
    <t xml:space="preserve">Recaudo en Efectivo Mes </t>
  </si>
  <si>
    <t>Recaudo en Efectivo Acumulados</t>
  </si>
  <si>
    <t>Pendiente Cobro</t>
  </si>
  <si>
    <t>Saldo</t>
  </si>
  <si>
    <t>(4=1+2-3)</t>
  </si>
  <si>
    <t>(7=4-6)</t>
  </si>
  <si>
    <t>Recurso: I2  20 INGRESOS RECURSOS PROPIOS</t>
  </si>
  <si>
    <t>INGRESOS</t>
  </si>
  <si>
    <t>INGRESOS PROPIOS</t>
  </si>
  <si>
    <t>INGRESOS CORRIENTES</t>
  </si>
  <si>
    <t>SUBSUELO - EXPLORACION</t>
  </si>
  <si>
    <t>CONTRATOS E&amp;P CANON</t>
  </si>
  <si>
    <t>CONTRATOS TEA</t>
  </si>
  <si>
    <t>CONTRATOS TELLO</t>
  </si>
  <si>
    <t>SUBSUELO - EXPLOTACION</t>
  </si>
  <si>
    <t>CONTRATOS E&amp;P PRODUCCION</t>
  </si>
  <si>
    <t>CONTRATOS E&amp;P PRECIOS ALTOS</t>
  </si>
  <si>
    <t xml:space="preserve">TRANSFERENCIA DE TECNOLOGIA </t>
  </si>
  <si>
    <t xml:space="preserve">D.E. POR % EN LA PRODUCCION                                                               </t>
  </si>
  <si>
    <t>Total Recurso I2</t>
  </si>
  <si>
    <t>Recurso: I3  21 INGRESOS RECURSOS PROPIOS</t>
  </si>
  <si>
    <t>RECURSOS DE CAPITAL</t>
  </si>
  <si>
    <t>Total Recurso I3</t>
  </si>
  <si>
    <t>Totales</t>
  </si>
  <si>
    <t>Recurso: G2  20 INGRESOS VIGENCIA ANTERIOR</t>
  </si>
  <si>
    <t>Total Recurso G2</t>
  </si>
  <si>
    <t>JUNIO</t>
  </si>
  <si>
    <t>Desde: 01/06/2018</t>
  </si>
  <si>
    <t>Hasta: 30/06/2018</t>
  </si>
  <si>
    <t>EJECUCION PRESUPUESTAL DE INGRESOS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</si>
</sst>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7" formatCode="000"/>
    <numFmt numFmtId="170" formatCode="General_)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sz val="7"/>
      <color rgb="FF000000"/>
      <name val="Arial"/>
      <family val="2"/>
    </font>
    <font>
      <sz val="10"/>
      <color theme="1"/>
      <name val="Times New Roman"/>
      <family val="1"/>
    </font>
    <font>
      <sz val="7"/>
      <color rgb="FF00000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2D77C2"/>
      </top>
      <bottom/>
      <diagonal/>
    </border>
    <border>
      <left/>
      <right/>
      <top/>
      <bottom style="thin">
        <color rgb="FF2D77C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/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9" fillId="0" borderId="1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14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 readingOrder="1"/>
    </xf>
    <xf numFmtId="0" fontId="10" fillId="2" borderId="19" xfId="0" applyNumberFormat="1" applyFont="1" applyFill="1" applyBorder="1" applyAlignment="1">
      <alignment horizontal="left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14" fontId="11" fillId="0" borderId="0" xfId="0" applyNumberFormat="1" applyFont="1" applyFill="1" applyBorder="1" applyAlignment="1">
      <alignment vertical="top" wrapText="1" readingOrder="1"/>
    </xf>
    <xf numFmtId="3" fontId="11" fillId="0" borderId="0" xfId="0" applyNumberFormat="1" applyFont="1" applyFill="1" applyBorder="1" applyAlignment="1">
      <alignment vertical="top" wrapText="1" readingOrder="1"/>
    </xf>
    <xf numFmtId="0" fontId="12" fillId="0" borderId="20" xfId="0" applyNumberFormat="1" applyFont="1" applyFill="1" applyBorder="1" applyAlignment="1">
      <alignment vertical="top" wrapText="1" readingOrder="1"/>
    </xf>
    <xf numFmtId="3" fontId="12" fillId="0" borderId="20" xfId="0" applyNumberFormat="1" applyFont="1" applyFill="1" applyBorder="1" applyAlignment="1">
      <alignment vertical="top" wrapText="1" readingOrder="1"/>
    </xf>
    <xf numFmtId="4" fontId="12" fillId="0" borderId="20" xfId="0" applyNumberFormat="1" applyFont="1" applyFill="1" applyBorder="1" applyAlignment="1">
      <alignment vertical="top" wrapText="1" readingOrder="1"/>
    </xf>
    <xf numFmtId="4" fontId="9" fillId="0" borderId="20" xfId="0" applyNumberFormat="1" applyFont="1" applyFill="1" applyBorder="1" applyAlignment="1"/>
    <xf numFmtId="0" fontId="10" fillId="2" borderId="19" xfId="0" applyNumberFormat="1" applyFont="1" applyFill="1" applyBorder="1" applyAlignment="1">
      <alignment horizontal="center" wrapText="1" readingOrder="1"/>
    </xf>
    <xf numFmtId="0" fontId="10" fillId="2" borderId="15" xfId="0" applyNumberFormat="1" applyFont="1" applyFill="1" applyBorder="1" applyAlignment="1">
      <alignment wrapText="1" readingOrder="1"/>
    </xf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0" fontId="2" fillId="0" borderId="0" xfId="6" applyFont="1" applyFill="1" applyBorder="1"/>
    <xf numFmtId="43" fontId="2" fillId="0" borderId="0" xfId="1" applyFont="1" applyFill="1" applyBorder="1"/>
    <xf numFmtId="1" fontId="2" fillId="0" borderId="4" xfId="6" applyNumberFormat="1" applyFont="1" applyFill="1" applyBorder="1"/>
    <xf numFmtId="1" fontId="2" fillId="0" borderId="5" xfId="6" applyNumberFormat="1" applyFont="1" applyFill="1" applyBorder="1"/>
    <xf numFmtId="43" fontId="1" fillId="0" borderId="0" xfId="1" applyFont="1" applyFill="1" applyBorder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13" fillId="0" borderId="10" xfId="6" applyNumberFormat="1" applyFont="1" applyFill="1" applyBorder="1" applyAlignment="1">
      <alignment horizontal="center" wrapText="1"/>
    </xf>
    <xf numFmtId="1" fontId="13" fillId="0" borderId="5" xfId="6" applyNumberFormat="1" applyFont="1" applyFill="1" applyBorder="1" applyAlignment="1">
      <alignment horizontal="center" wrapText="1"/>
    </xf>
    <xf numFmtId="1" fontId="13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13" fillId="0" borderId="21" xfId="6" applyNumberFormat="1" applyFont="1" applyFill="1" applyBorder="1" applyAlignment="1">
      <alignment horizontal="center" wrapText="1"/>
    </xf>
    <xf numFmtId="1" fontId="13" fillId="0" borderId="22" xfId="6" applyNumberFormat="1" applyFont="1" applyFill="1" applyBorder="1" applyAlignment="1">
      <alignment horizontal="center" vertical="center" wrapText="1"/>
    </xf>
    <xf numFmtId="1" fontId="13" fillId="0" borderId="22" xfId="6" applyNumberFormat="1" applyFont="1" applyFill="1" applyBorder="1" applyAlignment="1">
      <alignment horizontal="center" wrapText="1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14" fillId="0" borderId="10" xfId="6" applyNumberFormat="1" applyFont="1" applyFill="1" applyBorder="1" applyAlignment="1" applyProtection="1">
      <alignment horizontal="center"/>
    </xf>
    <xf numFmtId="170" fontId="14" fillId="0" borderId="0" xfId="6" applyNumberFormat="1" applyFont="1" applyFill="1" applyBorder="1" applyAlignment="1" applyProtection="1">
      <alignment horizontal="left"/>
    </xf>
    <xf numFmtId="3" fontId="14" fillId="0" borderId="10" xfId="1" applyNumberFormat="1" applyFont="1" applyFill="1" applyBorder="1" applyProtection="1"/>
    <xf numFmtId="3" fontId="14" fillId="0" borderId="10" xfId="1" applyNumberFormat="1" applyFont="1" applyFill="1" applyBorder="1"/>
    <xf numFmtId="170" fontId="15" fillId="0" borderId="0" xfId="6" applyNumberFormat="1" applyFont="1" applyFill="1" applyBorder="1" applyAlignment="1" applyProtection="1">
      <alignment horizontal="left"/>
    </xf>
    <xf numFmtId="3" fontId="15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5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5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14" fillId="0" borderId="0" xfId="6" applyNumberFormat="1" applyFont="1" applyFill="1" applyBorder="1" applyAlignment="1" applyProtection="1"/>
    <xf numFmtId="170" fontId="15" fillId="0" borderId="11" xfId="6" applyNumberFormat="1" applyFont="1" applyFill="1" applyBorder="1" applyProtection="1"/>
    <xf numFmtId="170" fontId="15" fillId="0" borderId="7" xfId="6" applyNumberFormat="1" applyFont="1" applyFill="1" applyBorder="1" applyAlignment="1" applyProtection="1"/>
    <xf numFmtId="3" fontId="15" fillId="0" borderId="11" xfId="1" applyNumberFormat="1" applyFont="1" applyFill="1" applyBorder="1"/>
    <xf numFmtId="3" fontId="2" fillId="0" borderId="11" xfId="1" applyNumberFormat="1" applyFont="1" applyFill="1" applyBorder="1"/>
    <xf numFmtId="0" fontId="15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4" fontId="1" fillId="0" borderId="0" xfId="6" applyNumberFormat="1" applyFont="1" applyFill="1" applyBorder="1"/>
    <xf numFmtId="4" fontId="1" fillId="0" borderId="5" xfId="6" applyNumberFormat="1" applyFont="1" applyFill="1" applyBorder="1"/>
    <xf numFmtId="1" fontId="1" fillId="0" borderId="0" xfId="6" applyNumberFormat="1" applyFont="1" applyFill="1" applyBorder="1"/>
    <xf numFmtId="1" fontId="1" fillId="0" borderId="5" xfId="6" applyNumberFormat="1" applyFont="1" applyFill="1" applyBorder="1"/>
    <xf numFmtId="0" fontId="6" fillId="0" borderId="0" xfId="6" applyFont="1" applyFill="1" applyBorder="1" applyAlignment="1"/>
    <xf numFmtId="1" fontId="6" fillId="0" borderId="0" xfId="6" applyNumberFormat="1" applyFont="1" applyFill="1" applyBorder="1" applyAlignment="1">
      <alignment horizontal="center"/>
    </xf>
    <xf numFmtId="1" fontId="1" fillId="0" borderId="4" xfId="6" applyNumberFormat="1" applyFont="1" applyFill="1" applyBorder="1"/>
    <xf numFmtId="170" fontId="16" fillId="0" borderId="12" xfId="6" applyNumberFormat="1" applyFont="1" applyFill="1" applyBorder="1" applyAlignment="1" applyProtection="1"/>
    <xf numFmtId="1" fontId="16" fillId="0" borderId="12" xfId="6" applyNumberFormat="1" applyFont="1" applyFill="1" applyBorder="1" applyAlignment="1" applyProtection="1"/>
    <xf numFmtId="1" fontId="16" fillId="0" borderId="0" xfId="6" applyNumberFormat="1" applyFont="1" applyFill="1" applyBorder="1" applyAlignment="1" applyProtection="1"/>
    <xf numFmtId="1" fontId="16" fillId="0" borderId="0" xfId="6" applyNumberFormat="1" applyFont="1" applyFill="1" applyBorder="1" applyAlignment="1" applyProtection="1">
      <alignment horizontal="center"/>
    </xf>
    <xf numFmtId="1" fontId="17" fillId="0" borderId="4" xfId="6" applyNumberFormat="1" applyFont="1" applyFill="1" applyBorder="1"/>
    <xf numFmtId="1" fontId="18" fillId="0" borderId="0" xfId="6" applyNumberFormat="1" applyFont="1" applyFill="1" applyBorder="1"/>
    <xf numFmtId="1" fontId="19" fillId="0" borderId="0" xfId="6" applyNumberFormat="1" applyFont="1" applyFill="1" applyBorder="1"/>
    <xf numFmtId="1" fontId="20" fillId="0" borderId="0" xfId="6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right" vertical="center" wrapText="1" readingOrder="2"/>
    </xf>
    <xf numFmtId="4" fontId="11" fillId="0" borderId="0" xfId="0" applyNumberFormat="1" applyFont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left" vertical="top" wrapText="1" readingOrder="1"/>
    </xf>
    <xf numFmtId="43" fontId="1" fillId="0" borderId="5" xfId="1" applyFont="1" applyFill="1" applyBorder="1"/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24" fillId="0" borderId="26" xfId="0" applyFont="1" applyBorder="1" applyAlignment="1">
      <alignment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0" fontId="24" fillId="0" borderId="26" xfId="0" applyFont="1" applyBorder="1" applyAlignment="1">
      <alignment horizontal="right" vertical="center" wrapText="1"/>
    </xf>
    <xf numFmtId="4" fontId="22" fillId="0" borderId="24" xfId="0" applyNumberFormat="1" applyFont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vertical="center" wrapText="1"/>
    </xf>
    <xf numFmtId="3" fontId="1" fillId="0" borderId="0" xfId="6" applyNumberFormat="1" applyFont="1" applyFill="1" applyBorder="1"/>
    <xf numFmtId="0" fontId="22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1" fontId="22" fillId="0" borderId="25" xfId="0" applyNumberFormat="1" applyFont="1" applyBorder="1" applyAlignment="1">
      <alignment vertical="center" wrapText="1"/>
    </xf>
    <xf numFmtId="1" fontId="24" fillId="0" borderId="25" xfId="0" applyNumberFormat="1" applyFont="1" applyBorder="1" applyAlignment="1">
      <alignment vertical="center" wrapText="1"/>
    </xf>
    <xf numFmtId="1" fontId="21" fillId="0" borderId="2" xfId="6" applyNumberFormat="1" applyFont="1" applyFill="1" applyBorder="1"/>
    <xf numFmtId="43" fontId="25" fillId="0" borderId="2" xfId="1" applyFont="1" applyFill="1" applyBorder="1"/>
    <xf numFmtId="3" fontId="25" fillId="0" borderId="3" xfId="6" applyNumberFormat="1" applyFont="1" applyFill="1" applyBorder="1"/>
    <xf numFmtId="0" fontId="2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 readingOrder="2"/>
    </xf>
    <xf numFmtId="0" fontId="10" fillId="2" borderId="15" xfId="0" applyNumberFormat="1" applyFont="1" applyFill="1" applyBorder="1" applyAlignment="1">
      <alignment horizontal="center" wrapText="1" readingOrder="1"/>
    </xf>
    <xf numFmtId="0" fontId="10" fillId="2" borderId="16" xfId="0" applyNumberFormat="1" applyFont="1" applyFill="1" applyBorder="1" applyAlignment="1">
      <alignment horizontal="center" wrapText="1" readingOrder="1"/>
    </xf>
    <xf numFmtId="0" fontId="10" fillId="2" borderId="17" xfId="0" applyNumberFormat="1" applyFont="1" applyFill="1" applyBorder="1" applyAlignment="1">
      <alignment horizontal="center" wrapText="1" readingOrder="1"/>
    </xf>
    <xf numFmtId="0" fontId="11" fillId="0" borderId="18" xfId="0" applyNumberFormat="1" applyFont="1" applyFill="1" applyBorder="1" applyAlignment="1">
      <alignment horizontal="left" vertical="top" wrapText="1" readingOrder="1"/>
    </xf>
    <xf numFmtId="0" fontId="11" fillId="0" borderId="0" xfId="0" applyNumberFormat="1" applyFont="1" applyFill="1" applyBorder="1" applyAlignment="1">
      <alignment horizontal="left" vertical="top" wrapText="1" readingOrder="1"/>
    </xf>
    <xf numFmtId="0" fontId="18" fillId="0" borderId="0" xfId="6" applyFont="1" applyFill="1" applyBorder="1" applyAlignment="1">
      <alignment horizontal="center"/>
    </xf>
    <xf numFmtId="0" fontId="13" fillId="0" borderId="9" xfId="6" applyFont="1" applyFill="1" applyBorder="1" applyAlignment="1">
      <alignment horizontal="center" vertical="center" wrapText="1"/>
    </xf>
    <xf numFmtId="0" fontId="13" fillId="0" borderId="21" xfId="6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vertical="center" wrapText="1"/>
    </xf>
    <xf numFmtId="4" fontId="22" fillId="0" borderId="28" xfId="0" applyNumberFormat="1" applyFont="1" applyBorder="1" applyAlignment="1">
      <alignment vertical="center" wrapText="1"/>
    </xf>
    <xf numFmtId="4" fontId="22" fillId="0" borderId="29" xfId="0" applyNumberFormat="1" applyFont="1" applyBorder="1" applyAlignment="1">
      <alignment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167" fontId="3" fillId="0" borderId="2" xfId="2" applyNumberFormat="1" applyFont="1" applyFill="1" applyBorder="1" applyAlignment="1">
      <alignment horizontal="center" vertical="center" wrapText="1"/>
    </xf>
    <xf numFmtId="167" fontId="3" fillId="0" borderId="3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67" fontId="3" fillId="0" borderId="6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150495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Normal="100" workbookViewId="0">
      <selection activeCell="V20" sqref="V20"/>
    </sheetView>
  </sheetViews>
  <sheetFormatPr baseColWidth="10" defaultColWidth="11.42578125" defaultRowHeight="15" x14ac:dyDescent="0.25"/>
  <cols>
    <col min="1" max="1" width="4" style="2" customWidth="1"/>
    <col min="2" max="3" width="3.28515625" style="2" customWidth="1"/>
    <col min="4" max="5" width="4" style="2" customWidth="1"/>
    <col min="6" max="6" width="7.140625" style="2" customWidth="1"/>
    <col min="7" max="7" width="4.7109375" style="2" bestFit="1" customWidth="1"/>
    <col min="8" max="9" width="4.140625" style="2" bestFit="1" customWidth="1"/>
    <col min="10" max="10" width="16.28515625" style="2" bestFit="1" customWidth="1"/>
    <col min="11" max="11" width="28" style="2" customWidth="1"/>
    <col min="12" max="16" width="15" style="2" bestFit="1" customWidth="1"/>
    <col min="17" max="17" width="12" style="2" bestFit="1" customWidth="1"/>
    <col min="18" max="18" width="15" style="2" bestFit="1" customWidth="1"/>
    <col min="19" max="19" width="15.5703125" style="2" bestFit="1" customWidth="1"/>
    <col min="20" max="16384" width="11.42578125" style="2"/>
  </cols>
  <sheetData>
    <row r="1" spans="1:19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1" customHeight="1" x14ac:dyDescent="0.25">
      <c r="O2" s="3"/>
      <c r="P2" s="3"/>
      <c r="Q2" s="3"/>
      <c r="S2" s="3"/>
    </row>
    <row r="3" spans="1:19" ht="0" hidden="1" customHeight="1" x14ac:dyDescent="0.25"/>
    <row r="4" spans="1:19" ht="14.1" customHeight="1" x14ac:dyDescent="0.25">
      <c r="O4" s="3"/>
      <c r="P4" s="3"/>
      <c r="Q4" s="3"/>
      <c r="S4" s="3"/>
    </row>
    <row r="5" spans="1:19" ht="14.1" customHeight="1" x14ac:dyDescent="0.25">
      <c r="O5" s="3"/>
      <c r="P5" s="3"/>
      <c r="Q5" s="3"/>
      <c r="R5" s="3"/>
      <c r="S5" s="3"/>
    </row>
    <row r="6" spans="1:19" ht="0" hidden="1" customHeight="1" x14ac:dyDescent="0.25"/>
    <row r="7" spans="1:19" ht="4.3499999999999996" customHeight="1" x14ac:dyDescent="0.25"/>
    <row r="8" spans="1:19" ht="10.15" customHeight="1" x14ac:dyDescent="0.25"/>
    <row r="9" spans="1:19" ht="11.4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0.15" customHeight="1" x14ac:dyDescent="0.25"/>
    <row r="11" spans="1:19" ht="16.5" customHeight="1" x14ac:dyDescent="0.25">
      <c r="A11" s="107" t="s">
        <v>3</v>
      </c>
      <c r="B11" s="108"/>
      <c r="C11" s="108"/>
      <c r="D11" s="108"/>
      <c r="E11" s="109"/>
      <c r="F11" s="110">
        <v>2017</v>
      </c>
      <c r="G11" s="111"/>
      <c r="H11" s="111"/>
      <c r="I11" s="5" t="s">
        <v>2</v>
      </c>
      <c r="J11" s="6" t="s">
        <v>4</v>
      </c>
      <c r="K11" s="7" t="s">
        <v>5</v>
      </c>
      <c r="M11" s="82"/>
      <c r="O11" s="5" t="s">
        <v>2</v>
      </c>
      <c r="P11" s="5" t="s">
        <v>2</v>
      </c>
      <c r="Q11" s="5" t="s">
        <v>2</v>
      </c>
      <c r="R11" s="3"/>
      <c r="S11" s="5" t="s">
        <v>2</v>
      </c>
    </row>
    <row r="12" spans="1:19" ht="18" customHeight="1" x14ac:dyDescent="0.25">
      <c r="A12" s="107" t="s">
        <v>6</v>
      </c>
      <c r="B12" s="108"/>
      <c r="C12" s="108"/>
      <c r="D12" s="108"/>
      <c r="E12" s="109"/>
      <c r="F12" s="110" t="s">
        <v>128</v>
      </c>
      <c r="G12" s="111"/>
      <c r="H12" s="111"/>
      <c r="J12" s="7" t="s">
        <v>129</v>
      </c>
      <c r="K12" s="8"/>
      <c r="M12" s="7"/>
      <c r="N12" s="5" t="s">
        <v>2</v>
      </c>
      <c r="O12" s="5" t="s">
        <v>2</v>
      </c>
      <c r="P12" s="5" t="s">
        <v>2</v>
      </c>
      <c r="Q12" s="5" t="s">
        <v>2</v>
      </c>
      <c r="R12" s="3"/>
      <c r="S12" s="5" t="s">
        <v>2</v>
      </c>
    </row>
    <row r="13" spans="1:19" ht="18" customHeight="1" x14ac:dyDescent="0.25">
      <c r="A13" s="107" t="s">
        <v>7</v>
      </c>
      <c r="B13" s="108"/>
      <c r="C13" s="108"/>
      <c r="D13" s="108"/>
      <c r="E13" s="109"/>
      <c r="F13" s="110" t="s">
        <v>8</v>
      </c>
      <c r="G13" s="111"/>
      <c r="H13" s="111"/>
      <c r="M13" s="7"/>
    </row>
    <row r="14" spans="1:19" ht="18" customHeight="1" x14ac:dyDescent="0.25">
      <c r="A14" s="107" t="s">
        <v>9</v>
      </c>
      <c r="B14" s="108"/>
      <c r="C14" s="108"/>
      <c r="D14" s="108"/>
      <c r="E14" s="109"/>
      <c r="F14" s="110" t="s">
        <v>10</v>
      </c>
      <c r="G14" s="111"/>
      <c r="H14" s="111"/>
      <c r="M14" s="7"/>
    </row>
    <row r="15" spans="1:19" ht="16.5" customHeight="1" x14ac:dyDescent="0.25">
      <c r="A15" s="107" t="s">
        <v>11</v>
      </c>
      <c r="B15" s="108"/>
      <c r="C15" s="108"/>
      <c r="D15" s="108"/>
      <c r="E15" s="109"/>
      <c r="F15" s="110" t="s">
        <v>12</v>
      </c>
      <c r="G15" s="111"/>
      <c r="H15" s="111"/>
      <c r="J15" s="6" t="s">
        <v>13</v>
      </c>
      <c r="K15" s="7" t="s">
        <v>14</v>
      </c>
      <c r="M15" s="7"/>
      <c r="N15" s="7" t="s">
        <v>2</v>
      </c>
      <c r="O15" s="7" t="s">
        <v>2</v>
      </c>
      <c r="P15" s="9"/>
      <c r="Q15" s="7"/>
      <c r="R15" s="3"/>
      <c r="S15" s="7" t="s">
        <v>2</v>
      </c>
    </row>
    <row r="16" spans="1:19" x14ac:dyDescent="0.25">
      <c r="A16" s="5" t="s">
        <v>2</v>
      </c>
      <c r="B16" s="5" t="s">
        <v>2</v>
      </c>
      <c r="C16" s="5" t="s">
        <v>2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5" t="s">
        <v>2</v>
      </c>
      <c r="N16" s="10" t="s">
        <v>2</v>
      </c>
      <c r="O16" s="5" t="s">
        <v>2</v>
      </c>
      <c r="P16" s="11"/>
      <c r="Q16" s="12"/>
      <c r="R16" s="13"/>
      <c r="S16" s="5" t="s">
        <v>2</v>
      </c>
    </row>
    <row r="17" spans="1:19" ht="37.700000000000003" customHeight="1" x14ac:dyDescent="0.25">
      <c r="A17" s="14" t="s">
        <v>15</v>
      </c>
      <c r="B17" s="14" t="s">
        <v>16</v>
      </c>
      <c r="C17" s="14" t="s">
        <v>17</v>
      </c>
      <c r="D17" s="14" t="s">
        <v>18</v>
      </c>
      <c r="E17" s="14" t="s">
        <v>19</v>
      </c>
      <c r="F17" s="14" t="s">
        <v>20</v>
      </c>
      <c r="G17" s="15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4" t="s">
        <v>26</v>
      </c>
      <c r="M17" s="14" t="s">
        <v>27</v>
      </c>
      <c r="N17" s="15" t="s">
        <v>28</v>
      </c>
      <c r="O17" s="14" t="s">
        <v>29</v>
      </c>
      <c r="P17" s="15" t="s">
        <v>30</v>
      </c>
      <c r="Q17" s="15" t="s">
        <v>31</v>
      </c>
      <c r="R17" s="14" t="s">
        <v>32</v>
      </c>
      <c r="S17" s="15" t="s">
        <v>33</v>
      </c>
    </row>
    <row r="18" spans="1:19" ht="18" x14ac:dyDescent="0.25">
      <c r="A18" s="79">
        <v>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79" t="s">
        <v>34</v>
      </c>
      <c r="L18" s="80">
        <v>639782897000</v>
      </c>
      <c r="M18" s="105">
        <v>0</v>
      </c>
      <c r="N18" s="80">
        <v>639782897000</v>
      </c>
      <c r="O18" s="81">
        <v>116730051000.00999</v>
      </c>
      <c r="P18" s="80">
        <v>886428884527.02002</v>
      </c>
      <c r="Q18" s="106">
        <v>0</v>
      </c>
      <c r="R18" s="81">
        <v>886428884527.02002</v>
      </c>
      <c r="S18" s="81">
        <v>-246645987527.01999</v>
      </c>
    </row>
    <row r="19" spans="1:19" x14ac:dyDescent="0.25">
      <c r="A19" s="79">
        <v>3</v>
      </c>
      <c r="B19" s="79">
        <v>1</v>
      </c>
      <c r="C19" s="104"/>
      <c r="D19" s="104"/>
      <c r="E19" s="104"/>
      <c r="F19" s="104"/>
      <c r="G19" s="104"/>
      <c r="H19" s="104"/>
      <c r="I19" s="104"/>
      <c r="J19" s="104"/>
      <c r="K19" s="79" t="s">
        <v>35</v>
      </c>
      <c r="L19" s="80">
        <v>187060400000</v>
      </c>
      <c r="M19" s="105">
        <v>0</v>
      </c>
      <c r="N19" s="80">
        <v>187060400000</v>
      </c>
      <c r="O19" s="81">
        <v>116564254797.67</v>
      </c>
      <c r="P19" s="80">
        <v>432693430472.14001</v>
      </c>
      <c r="Q19" s="106">
        <v>0</v>
      </c>
      <c r="R19" s="81">
        <v>432693430472.14001</v>
      </c>
      <c r="S19" s="81">
        <v>-245633030472.14001</v>
      </c>
    </row>
    <row r="20" spans="1:19" x14ac:dyDescent="0.25">
      <c r="A20" s="79">
        <v>3</v>
      </c>
      <c r="B20" s="79">
        <v>1</v>
      </c>
      <c r="C20" s="79">
        <v>2</v>
      </c>
      <c r="D20" s="104"/>
      <c r="E20" s="104"/>
      <c r="F20" s="104"/>
      <c r="G20" s="104"/>
      <c r="H20" s="104"/>
      <c r="I20" s="104"/>
      <c r="J20" s="104"/>
      <c r="K20" s="79" t="s">
        <v>36</v>
      </c>
      <c r="L20" s="80">
        <v>187060400000</v>
      </c>
      <c r="M20" s="105">
        <v>0</v>
      </c>
      <c r="N20" s="80">
        <v>187060400000</v>
      </c>
      <c r="O20" s="81">
        <v>116564254797.67</v>
      </c>
      <c r="P20" s="80">
        <v>432693430472.14001</v>
      </c>
      <c r="Q20" s="106">
        <v>0</v>
      </c>
      <c r="R20" s="81">
        <v>432693430472.14001</v>
      </c>
      <c r="S20" s="81">
        <v>-245633030472.14001</v>
      </c>
    </row>
    <row r="21" spans="1:19" ht="18" x14ac:dyDescent="0.25">
      <c r="A21" s="79">
        <v>3</v>
      </c>
      <c r="B21" s="79">
        <v>1</v>
      </c>
      <c r="C21" s="79">
        <v>2</v>
      </c>
      <c r="D21" s="79">
        <v>7</v>
      </c>
      <c r="E21" s="104"/>
      <c r="F21" s="104"/>
      <c r="G21" s="104"/>
      <c r="H21" s="104"/>
      <c r="I21" s="104"/>
      <c r="J21" s="104"/>
      <c r="K21" s="79" t="s">
        <v>37</v>
      </c>
      <c r="L21" s="80">
        <v>187060400000</v>
      </c>
      <c r="M21" s="105">
        <v>0</v>
      </c>
      <c r="N21" s="80">
        <v>187060400000</v>
      </c>
      <c r="O21" s="81">
        <v>116551291888.71001</v>
      </c>
      <c r="P21" s="80">
        <v>429254407894.95001</v>
      </c>
      <c r="Q21" s="106">
        <v>0</v>
      </c>
      <c r="R21" s="81">
        <v>429254407894.95001</v>
      </c>
      <c r="S21" s="81">
        <v>-242194007894.95001</v>
      </c>
    </row>
    <row r="22" spans="1:19" x14ac:dyDescent="0.25">
      <c r="A22" s="79">
        <v>3</v>
      </c>
      <c r="B22" s="79">
        <v>1</v>
      </c>
      <c r="C22" s="79">
        <v>2</v>
      </c>
      <c r="D22" s="79">
        <v>7</v>
      </c>
      <c r="E22" s="79">
        <v>1</v>
      </c>
      <c r="F22" s="104"/>
      <c r="G22" s="104"/>
      <c r="H22" s="104"/>
      <c r="I22" s="104"/>
      <c r="J22" s="104"/>
      <c r="K22" s="79" t="s">
        <v>38</v>
      </c>
      <c r="L22" s="80">
        <v>187060400000</v>
      </c>
      <c r="M22" s="105">
        <v>0</v>
      </c>
      <c r="N22" s="80">
        <v>187060400000</v>
      </c>
      <c r="O22" s="81">
        <v>116551291888.71001</v>
      </c>
      <c r="P22" s="80">
        <v>429254407894.95001</v>
      </c>
      <c r="Q22" s="106">
        <v>0</v>
      </c>
      <c r="R22" s="81">
        <v>429254407894.95001</v>
      </c>
      <c r="S22" s="81">
        <v>-242194007894.95001</v>
      </c>
    </row>
    <row r="23" spans="1:19" x14ac:dyDescent="0.25">
      <c r="A23" s="79">
        <v>3</v>
      </c>
      <c r="B23" s="79">
        <v>1</v>
      </c>
      <c r="C23" s="79">
        <v>2</v>
      </c>
      <c r="D23" s="79">
        <v>7</v>
      </c>
      <c r="E23" s="79">
        <v>1</v>
      </c>
      <c r="F23" s="79">
        <v>18</v>
      </c>
      <c r="G23" s="104"/>
      <c r="H23" s="104"/>
      <c r="I23" s="104"/>
      <c r="J23" s="104"/>
      <c r="K23" s="79" t="s">
        <v>39</v>
      </c>
      <c r="L23" s="80">
        <v>187060400000</v>
      </c>
      <c r="M23" s="105">
        <v>0</v>
      </c>
      <c r="N23" s="80">
        <v>187060400000</v>
      </c>
      <c r="O23" s="81">
        <v>116551291888.71001</v>
      </c>
      <c r="P23" s="80">
        <v>429254407894.95001</v>
      </c>
      <c r="Q23" s="106">
        <v>0</v>
      </c>
      <c r="R23" s="81">
        <v>429254407894.95001</v>
      </c>
      <c r="S23" s="81">
        <v>-242194007894.95001</v>
      </c>
    </row>
    <row r="24" spans="1:19" x14ac:dyDescent="0.25">
      <c r="A24" s="79">
        <v>3</v>
      </c>
      <c r="B24" s="79">
        <v>1</v>
      </c>
      <c r="C24" s="79">
        <v>2</v>
      </c>
      <c r="D24" s="79">
        <v>8</v>
      </c>
      <c r="E24" s="104"/>
      <c r="F24" s="104"/>
      <c r="G24" s="104"/>
      <c r="H24" s="104"/>
      <c r="I24" s="104"/>
      <c r="J24" s="104"/>
      <c r="K24" s="79" t="s">
        <v>40</v>
      </c>
      <c r="L24" s="106">
        <v>0</v>
      </c>
      <c r="M24" s="105">
        <v>0</v>
      </c>
      <c r="N24" s="106">
        <v>0</v>
      </c>
      <c r="O24" s="81">
        <v>12962908.960000001</v>
      </c>
      <c r="P24" s="80">
        <v>3439022577.1900001</v>
      </c>
      <c r="Q24" s="106">
        <v>0</v>
      </c>
      <c r="R24" s="81">
        <v>3439022577.1900001</v>
      </c>
      <c r="S24" s="81">
        <v>-3439022577.1900001</v>
      </c>
    </row>
    <row r="25" spans="1:19" x14ac:dyDescent="0.25">
      <c r="A25" s="79">
        <v>3</v>
      </c>
      <c r="B25" s="79">
        <v>1</v>
      </c>
      <c r="C25" s="79">
        <v>2</v>
      </c>
      <c r="D25" s="79">
        <v>8</v>
      </c>
      <c r="E25" s="79">
        <v>2</v>
      </c>
      <c r="F25" s="104"/>
      <c r="G25" s="104"/>
      <c r="H25" s="104"/>
      <c r="I25" s="104"/>
      <c r="J25" s="104"/>
      <c r="K25" s="79" t="s">
        <v>41</v>
      </c>
      <c r="L25" s="106">
        <v>0</v>
      </c>
      <c r="M25" s="105">
        <v>0</v>
      </c>
      <c r="N25" s="106">
        <v>0</v>
      </c>
      <c r="O25" s="81">
        <v>12962908.960000001</v>
      </c>
      <c r="P25" s="80">
        <v>3439022577.1900001</v>
      </c>
      <c r="Q25" s="106">
        <v>0</v>
      </c>
      <c r="R25" s="81">
        <v>3439022577.1900001</v>
      </c>
      <c r="S25" s="81">
        <v>-3439022577.1900001</v>
      </c>
    </row>
    <row r="26" spans="1:19" x14ac:dyDescent="0.25">
      <c r="A26" s="79">
        <v>3</v>
      </c>
      <c r="B26" s="79">
        <v>1</v>
      </c>
      <c r="C26" s="79">
        <v>2</v>
      </c>
      <c r="D26" s="79">
        <v>8</v>
      </c>
      <c r="E26" s="79">
        <v>2</v>
      </c>
      <c r="F26" s="79">
        <v>1</v>
      </c>
      <c r="G26" s="104"/>
      <c r="H26" s="104"/>
      <c r="I26" s="104"/>
      <c r="J26" s="104"/>
      <c r="K26" s="79" t="s">
        <v>42</v>
      </c>
      <c r="L26" s="106">
        <v>0</v>
      </c>
      <c r="M26" s="105">
        <v>0</v>
      </c>
      <c r="N26" s="106">
        <v>0</v>
      </c>
      <c r="O26" s="81">
        <v>12960227</v>
      </c>
      <c r="P26" s="80">
        <v>66589862</v>
      </c>
      <c r="Q26" s="106">
        <v>0</v>
      </c>
      <c r="R26" s="81">
        <v>66589862</v>
      </c>
      <c r="S26" s="81">
        <v>-66589862</v>
      </c>
    </row>
    <row r="27" spans="1:19" x14ac:dyDescent="0.25">
      <c r="A27" s="79">
        <v>3</v>
      </c>
      <c r="B27" s="79">
        <v>1</v>
      </c>
      <c r="C27" s="79">
        <v>2</v>
      </c>
      <c r="D27" s="79">
        <v>8</v>
      </c>
      <c r="E27" s="79">
        <v>2</v>
      </c>
      <c r="F27" s="79">
        <v>2</v>
      </c>
      <c r="G27" s="104"/>
      <c r="H27" s="104"/>
      <c r="I27" s="104"/>
      <c r="J27" s="104"/>
      <c r="K27" s="79" t="s">
        <v>90</v>
      </c>
      <c r="L27" s="106">
        <v>0</v>
      </c>
      <c r="M27" s="105">
        <v>0</v>
      </c>
      <c r="N27" s="106">
        <v>0</v>
      </c>
      <c r="O27" s="81">
        <v>2681.96</v>
      </c>
      <c r="P27" s="80">
        <v>17808.63</v>
      </c>
      <c r="Q27" s="106">
        <v>0</v>
      </c>
      <c r="R27" s="81">
        <v>17808.63</v>
      </c>
      <c r="S27" s="81">
        <v>-17808.63</v>
      </c>
    </row>
    <row r="28" spans="1:19" x14ac:dyDescent="0.25">
      <c r="A28" s="79">
        <v>3</v>
      </c>
      <c r="B28" s="79">
        <v>1</v>
      </c>
      <c r="C28" s="79">
        <v>2</v>
      </c>
      <c r="D28" s="79">
        <v>8</v>
      </c>
      <c r="E28" s="79">
        <v>2</v>
      </c>
      <c r="F28" s="79">
        <v>3</v>
      </c>
      <c r="G28" s="104"/>
      <c r="H28" s="104"/>
      <c r="I28" s="104"/>
      <c r="J28" s="104"/>
      <c r="K28" s="79" t="s">
        <v>93</v>
      </c>
      <c r="L28" s="106">
        <v>0</v>
      </c>
      <c r="M28" s="105">
        <v>0</v>
      </c>
      <c r="N28" s="106">
        <v>0</v>
      </c>
      <c r="O28" s="105">
        <v>0</v>
      </c>
      <c r="P28" s="80">
        <v>3372414906.5599999</v>
      </c>
      <c r="Q28" s="106">
        <v>0</v>
      </c>
      <c r="R28" s="81">
        <v>3372414906.5599999</v>
      </c>
      <c r="S28" s="81">
        <v>-3372414906.5599999</v>
      </c>
    </row>
    <row r="29" spans="1:19" x14ac:dyDescent="0.25">
      <c r="A29" s="79">
        <v>3</v>
      </c>
      <c r="B29" s="79">
        <v>2</v>
      </c>
      <c r="C29" s="104"/>
      <c r="D29" s="104"/>
      <c r="E29" s="104"/>
      <c r="F29" s="104"/>
      <c r="G29" s="104"/>
      <c r="H29" s="104"/>
      <c r="I29" s="104"/>
      <c r="J29" s="104"/>
      <c r="K29" s="79" t="s">
        <v>43</v>
      </c>
      <c r="L29" s="80">
        <v>452722497000</v>
      </c>
      <c r="M29" s="105">
        <v>0</v>
      </c>
      <c r="N29" s="80">
        <v>452722497000</v>
      </c>
      <c r="O29" s="81">
        <v>165796202.34</v>
      </c>
      <c r="P29" s="80">
        <v>453735454054.88</v>
      </c>
      <c r="Q29" s="106">
        <v>0</v>
      </c>
      <c r="R29" s="81">
        <v>453735454054.88</v>
      </c>
      <c r="S29" s="81">
        <v>-1012957054.88</v>
      </c>
    </row>
    <row r="30" spans="1:19" x14ac:dyDescent="0.25">
      <c r="A30" s="79">
        <v>3</v>
      </c>
      <c r="B30" s="79">
        <v>2</v>
      </c>
      <c r="C30" s="79">
        <v>3</v>
      </c>
      <c r="D30" s="104"/>
      <c r="E30" s="104"/>
      <c r="F30" s="104"/>
      <c r="G30" s="104"/>
      <c r="H30" s="104"/>
      <c r="I30" s="104"/>
      <c r="J30" s="104"/>
      <c r="K30" s="79" t="s">
        <v>44</v>
      </c>
      <c r="L30" s="80">
        <v>2543497000</v>
      </c>
      <c r="M30" s="105">
        <v>0</v>
      </c>
      <c r="N30" s="80">
        <v>2543497000</v>
      </c>
      <c r="O30" s="81">
        <v>26056968.149999999</v>
      </c>
      <c r="P30" s="80">
        <v>158513832.77000001</v>
      </c>
      <c r="Q30" s="106">
        <v>0</v>
      </c>
      <c r="R30" s="81">
        <v>158513832.77000001</v>
      </c>
      <c r="S30" s="81">
        <v>2384983167.23</v>
      </c>
    </row>
    <row r="31" spans="1:19" x14ac:dyDescent="0.25">
      <c r="A31" s="79">
        <v>3</v>
      </c>
      <c r="B31" s="79">
        <v>2</v>
      </c>
      <c r="C31" s="79">
        <v>3</v>
      </c>
      <c r="D31" s="79">
        <v>0</v>
      </c>
      <c r="E31" s="104"/>
      <c r="F31" s="104"/>
      <c r="G31" s="104"/>
      <c r="H31" s="104"/>
      <c r="I31" s="104"/>
      <c r="J31" s="104"/>
      <c r="K31" s="79" t="s">
        <v>44</v>
      </c>
      <c r="L31" s="80">
        <v>2543497000</v>
      </c>
      <c r="M31" s="105">
        <v>0</v>
      </c>
      <c r="N31" s="80">
        <v>2543497000</v>
      </c>
      <c r="O31" s="81">
        <v>26056968.149999999</v>
      </c>
      <c r="P31" s="80">
        <v>158513832.77000001</v>
      </c>
      <c r="Q31" s="106">
        <v>0</v>
      </c>
      <c r="R31" s="81">
        <v>158513832.77000001</v>
      </c>
      <c r="S31" s="81">
        <v>2384983167.23</v>
      </c>
    </row>
    <row r="32" spans="1:19" ht="18" x14ac:dyDescent="0.25">
      <c r="A32" s="79">
        <v>3</v>
      </c>
      <c r="B32" s="79">
        <v>2</v>
      </c>
      <c r="C32" s="79">
        <v>3</v>
      </c>
      <c r="D32" s="79">
        <v>0</v>
      </c>
      <c r="E32" s="79">
        <v>3</v>
      </c>
      <c r="F32" s="104"/>
      <c r="G32" s="104"/>
      <c r="H32" s="104"/>
      <c r="I32" s="104"/>
      <c r="J32" s="104"/>
      <c r="K32" s="79" t="s">
        <v>45</v>
      </c>
      <c r="L32" s="106">
        <v>0</v>
      </c>
      <c r="M32" s="105">
        <v>0</v>
      </c>
      <c r="N32" s="106">
        <v>0</v>
      </c>
      <c r="O32" s="81">
        <v>26056968.149999999</v>
      </c>
      <c r="P32" s="80">
        <v>148364447.58000001</v>
      </c>
      <c r="Q32" s="106">
        <v>0</v>
      </c>
      <c r="R32" s="81">
        <v>148364447.58000001</v>
      </c>
      <c r="S32" s="81">
        <v>-148364447.58000001</v>
      </c>
    </row>
    <row r="33" spans="1:19" ht="18" x14ac:dyDescent="0.25">
      <c r="A33" s="79">
        <v>3</v>
      </c>
      <c r="B33" s="79">
        <v>2</v>
      </c>
      <c r="C33" s="79">
        <v>3</v>
      </c>
      <c r="D33" s="79">
        <v>0</v>
      </c>
      <c r="E33" s="79">
        <v>4</v>
      </c>
      <c r="F33" s="104"/>
      <c r="G33" s="104"/>
      <c r="H33" s="104"/>
      <c r="I33" s="104"/>
      <c r="J33" s="104"/>
      <c r="K33" s="79" t="s">
        <v>88</v>
      </c>
      <c r="L33" s="106">
        <v>0</v>
      </c>
      <c r="M33" s="105">
        <v>0</v>
      </c>
      <c r="N33" s="106">
        <v>0</v>
      </c>
      <c r="O33" s="105">
        <v>0</v>
      </c>
      <c r="P33" s="80">
        <v>10149385.189999999</v>
      </c>
      <c r="Q33" s="106">
        <v>0</v>
      </c>
      <c r="R33" s="81">
        <v>10149385.189999999</v>
      </c>
      <c r="S33" s="81">
        <v>-10149385.189999999</v>
      </c>
    </row>
    <row r="34" spans="1:19" ht="18" x14ac:dyDescent="0.25">
      <c r="A34" s="79">
        <v>3</v>
      </c>
      <c r="B34" s="79">
        <v>2</v>
      </c>
      <c r="C34" s="79">
        <v>3</v>
      </c>
      <c r="D34" s="79">
        <v>0</v>
      </c>
      <c r="E34" s="79">
        <v>8</v>
      </c>
      <c r="F34" s="104"/>
      <c r="G34" s="104"/>
      <c r="H34" s="104"/>
      <c r="I34" s="104"/>
      <c r="J34" s="104"/>
      <c r="K34" s="79" t="s">
        <v>89</v>
      </c>
      <c r="L34" s="80">
        <v>2543497000</v>
      </c>
      <c r="M34" s="105">
        <v>0</v>
      </c>
      <c r="N34" s="80">
        <v>2543497000</v>
      </c>
      <c r="O34" s="105">
        <v>0</v>
      </c>
      <c r="P34" s="106">
        <v>0</v>
      </c>
      <c r="Q34" s="106">
        <v>0</v>
      </c>
      <c r="R34" s="105">
        <v>0</v>
      </c>
      <c r="S34" s="81">
        <v>2543497000</v>
      </c>
    </row>
    <row r="35" spans="1:19" x14ac:dyDescent="0.25">
      <c r="A35" s="79">
        <v>3</v>
      </c>
      <c r="B35" s="79">
        <v>2</v>
      </c>
      <c r="C35" s="79">
        <v>5</v>
      </c>
      <c r="D35" s="104"/>
      <c r="E35" s="104"/>
      <c r="F35" s="104"/>
      <c r="G35" s="104"/>
      <c r="H35" s="104"/>
      <c r="I35" s="104"/>
      <c r="J35" s="104"/>
      <c r="K35" s="79" t="s">
        <v>46</v>
      </c>
      <c r="L35" s="80">
        <v>450179000000</v>
      </c>
      <c r="M35" s="105">
        <v>0</v>
      </c>
      <c r="N35" s="80">
        <v>450179000000</v>
      </c>
      <c r="O35" s="81">
        <v>139739234.19</v>
      </c>
      <c r="P35" s="80">
        <v>453576940222.10999</v>
      </c>
      <c r="Q35" s="106">
        <v>0</v>
      </c>
      <c r="R35" s="81">
        <v>453576940222.10999</v>
      </c>
      <c r="S35" s="81">
        <v>-3397940222.1100001</v>
      </c>
    </row>
    <row r="36" spans="1:19" x14ac:dyDescent="0.25">
      <c r="A36" s="79">
        <v>3</v>
      </c>
      <c r="B36" s="79">
        <v>2</v>
      </c>
      <c r="C36" s="79">
        <v>5</v>
      </c>
      <c r="D36" s="79">
        <v>2</v>
      </c>
      <c r="E36" s="104"/>
      <c r="F36" s="104"/>
      <c r="G36" s="104"/>
      <c r="H36" s="104"/>
      <c r="I36" s="104"/>
      <c r="J36" s="104"/>
      <c r="K36" s="79" t="s">
        <v>47</v>
      </c>
      <c r="L36" s="80">
        <v>450179000000</v>
      </c>
      <c r="M36" s="105">
        <v>0</v>
      </c>
      <c r="N36" s="80">
        <v>450179000000</v>
      </c>
      <c r="O36" s="105">
        <v>0</v>
      </c>
      <c r="P36" s="80">
        <v>452722497000</v>
      </c>
      <c r="Q36" s="106">
        <v>0</v>
      </c>
      <c r="R36" s="81">
        <v>452722497000</v>
      </c>
      <c r="S36" s="81">
        <v>-2543497000</v>
      </c>
    </row>
    <row r="37" spans="1:19" x14ac:dyDescent="0.25">
      <c r="A37" s="79">
        <v>3</v>
      </c>
      <c r="B37" s="79">
        <v>2</v>
      </c>
      <c r="C37" s="79">
        <v>5</v>
      </c>
      <c r="D37" s="79">
        <v>2</v>
      </c>
      <c r="E37" s="79">
        <v>1</v>
      </c>
      <c r="F37" s="104"/>
      <c r="G37" s="104"/>
      <c r="H37" s="104"/>
      <c r="I37" s="104"/>
      <c r="J37" s="104"/>
      <c r="K37" s="79" t="s">
        <v>47</v>
      </c>
      <c r="L37" s="80">
        <v>450179000000</v>
      </c>
      <c r="M37" s="105">
        <v>0</v>
      </c>
      <c r="N37" s="80">
        <v>450179000000</v>
      </c>
      <c r="O37" s="105">
        <v>0</v>
      </c>
      <c r="P37" s="80">
        <v>452722497000</v>
      </c>
      <c r="Q37" s="106">
        <v>0</v>
      </c>
      <c r="R37" s="81">
        <v>452722497000</v>
      </c>
      <c r="S37" s="81">
        <v>-2543497000</v>
      </c>
    </row>
    <row r="38" spans="1:19" x14ac:dyDescent="0.25">
      <c r="A38" s="79">
        <v>3</v>
      </c>
      <c r="B38" s="79">
        <v>2</v>
      </c>
      <c r="C38" s="79">
        <v>5</v>
      </c>
      <c r="D38" s="79">
        <v>5</v>
      </c>
      <c r="E38" s="104"/>
      <c r="F38" s="104"/>
      <c r="G38" s="104"/>
      <c r="H38" s="104"/>
      <c r="I38" s="104"/>
      <c r="J38" s="104"/>
      <c r="K38" s="79" t="s">
        <v>91</v>
      </c>
      <c r="L38" s="106">
        <v>0</v>
      </c>
      <c r="M38" s="105">
        <v>0</v>
      </c>
      <c r="N38" s="106">
        <v>0</v>
      </c>
      <c r="O38" s="81">
        <v>139739234.19</v>
      </c>
      <c r="P38" s="80">
        <v>854443222.11000001</v>
      </c>
      <c r="Q38" s="106">
        <v>0</v>
      </c>
      <c r="R38" s="81">
        <v>854443222.11000001</v>
      </c>
      <c r="S38" s="81">
        <v>-854443222.11000001</v>
      </c>
    </row>
    <row r="39" spans="1:19" x14ac:dyDescent="0.25">
      <c r="A39" s="79">
        <v>3</v>
      </c>
      <c r="B39" s="79">
        <v>2</v>
      </c>
      <c r="C39" s="79">
        <v>5</v>
      </c>
      <c r="D39" s="79">
        <v>5</v>
      </c>
      <c r="E39" s="79">
        <v>2</v>
      </c>
      <c r="F39" s="104"/>
      <c r="G39" s="104"/>
      <c r="H39" s="104"/>
      <c r="I39" s="104"/>
      <c r="J39" s="104"/>
      <c r="K39" s="79" t="s">
        <v>92</v>
      </c>
      <c r="L39" s="106">
        <v>0</v>
      </c>
      <c r="M39" s="105">
        <v>0</v>
      </c>
      <c r="N39" s="106">
        <v>0</v>
      </c>
      <c r="O39" s="81">
        <v>139739234.19</v>
      </c>
      <c r="P39" s="80">
        <v>854443222.11000001</v>
      </c>
      <c r="Q39" s="106">
        <v>0</v>
      </c>
      <c r="R39" s="81">
        <v>854443222.11000001</v>
      </c>
      <c r="S39" s="81">
        <v>-854443222.11000001</v>
      </c>
    </row>
  </sheetData>
  <mergeCells count="10">
    <mergeCell ref="A14:E14"/>
    <mergeCell ref="F14:H14"/>
    <mergeCell ref="A15:E15"/>
    <mergeCell ref="F15:H15"/>
    <mergeCell ref="A11:E11"/>
    <mergeCell ref="F11:H11"/>
    <mergeCell ref="A12:E12"/>
    <mergeCell ref="F12:H12"/>
    <mergeCell ref="A13:E13"/>
    <mergeCell ref="F13:H13"/>
  </mergeCells>
  <pageMargins left="0.98425196850393704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5"/>
  <sheetViews>
    <sheetView showGridLines="0" tabSelected="1" topLeftCell="B1" zoomScaleNormal="100" workbookViewId="0">
      <pane ySplit="6" topLeftCell="A7" activePane="bottomLeft" state="frozen"/>
      <selection activeCell="M54" sqref="M54"/>
      <selection pane="bottomLeft" activeCell="I13" sqref="I13"/>
    </sheetView>
  </sheetViews>
  <sheetFormatPr baseColWidth="10" defaultColWidth="11.42578125" defaultRowHeight="12.75" x14ac:dyDescent="0.2"/>
  <cols>
    <col min="1" max="1" width="0" style="17" hidden="1" customWidth="1"/>
    <col min="2" max="2" width="9.28515625" style="77" customWidth="1"/>
    <col min="3" max="3" width="37.42578125" style="17" customWidth="1"/>
    <col min="4" max="4" width="20.140625" style="77" customWidth="1"/>
    <col min="5" max="5" width="19.42578125" style="77" bestFit="1" customWidth="1"/>
    <col min="6" max="6" width="20.140625" style="77" bestFit="1" customWidth="1"/>
    <col min="7" max="7" width="16.5703125" style="77" bestFit="1" customWidth="1"/>
    <col min="8" max="8" width="17.5703125" style="77" bestFit="1" customWidth="1"/>
    <col min="9" max="9" width="18.5703125" style="16" bestFit="1" customWidth="1"/>
    <col min="10" max="10" width="18.5703125" style="17" bestFit="1" customWidth="1"/>
    <col min="11" max="16384" width="11.42578125" style="17"/>
  </cols>
  <sheetData>
    <row r="1" spans="2:10" ht="15.75" x14ac:dyDescent="0.2">
      <c r="B1" s="125" t="s">
        <v>0</v>
      </c>
      <c r="C1" s="126"/>
      <c r="D1" s="126"/>
      <c r="E1" s="126"/>
      <c r="F1" s="126"/>
      <c r="G1" s="126"/>
      <c r="H1" s="127"/>
    </row>
    <row r="2" spans="2:10" s="19" customFormat="1" ht="15.75" x14ac:dyDescent="0.2">
      <c r="B2" s="128" t="s">
        <v>130</v>
      </c>
      <c r="C2" s="129"/>
      <c r="D2" s="129"/>
      <c r="E2" s="129"/>
      <c r="F2" s="129"/>
      <c r="G2" s="129"/>
      <c r="H2" s="130"/>
      <c r="I2" s="18"/>
    </row>
    <row r="3" spans="2:10" s="19" customFormat="1" ht="15.75" x14ac:dyDescent="0.2">
      <c r="B3" s="128" t="s">
        <v>127</v>
      </c>
      <c r="C3" s="129"/>
      <c r="D3" s="129"/>
      <c r="E3" s="129"/>
      <c r="F3" s="129"/>
      <c r="G3" s="129"/>
      <c r="H3" s="130"/>
      <c r="I3" s="18"/>
    </row>
    <row r="4" spans="2:10" s="19" customFormat="1" ht="16.5" thickBot="1" x14ac:dyDescent="0.25">
      <c r="B4" s="131"/>
      <c r="C4" s="132"/>
      <c r="D4" s="132"/>
      <c r="E4" s="132"/>
      <c r="F4" s="132"/>
      <c r="G4" s="132"/>
      <c r="H4" s="133"/>
      <c r="I4" s="18"/>
    </row>
    <row r="5" spans="2:10" s="33" customFormat="1" x14ac:dyDescent="0.2">
      <c r="B5" s="29" t="s">
        <v>48</v>
      </c>
      <c r="C5" s="113" t="s">
        <v>49</v>
      </c>
      <c r="D5" s="30" t="s">
        <v>50</v>
      </c>
      <c r="E5" s="31" t="s">
        <v>51</v>
      </c>
      <c r="F5" s="31" t="s">
        <v>52</v>
      </c>
      <c r="G5" s="31" t="s">
        <v>53</v>
      </c>
      <c r="H5" s="31" t="s">
        <v>54</v>
      </c>
      <c r="I5" s="32"/>
    </row>
    <row r="6" spans="2:10" s="33" customFormat="1" ht="13.5" thickBot="1" x14ac:dyDescent="0.25">
      <c r="B6" s="34"/>
      <c r="C6" s="114"/>
      <c r="D6" s="35" t="s">
        <v>55</v>
      </c>
      <c r="E6" s="36" t="s">
        <v>56</v>
      </c>
      <c r="F6" s="36" t="s">
        <v>57</v>
      </c>
      <c r="G6" s="36" t="s">
        <v>58</v>
      </c>
      <c r="H6" s="35" t="s">
        <v>59</v>
      </c>
      <c r="I6" s="32"/>
    </row>
    <row r="7" spans="2:10" x14ac:dyDescent="0.2">
      <c r="B7" s="37"/>
      <c r="C7" s="38"/>
      <c r="D7" s="39"/>
      <c r="E7" s="39"/>
      <c r="F7" s="39"/>
      <c r="G7" s="39"/>
      <c r="H7" s="39"/>
    </row>
    <row r="8" spans="2:10" x14ac:dyDescent="0.2">
      <c r="B8" s="40">
        <v>3000</v>
      </c>
      <c r="C8" s="41" t="s">
        <v>60</v>
      </c>
      <c r="D8" s="42">
        <v>639782897000</v>
      </c>
      <c r="E8" s="42">
        <v>894932643512.26001</v>
      </c>
      <c r="F8" s="42">
        <v>884689777587</v>
      </c>
      <c r="G8" s="42">
        <v>10242865925.26</v>
      </c>
      <c r="H8" s="42">
        <v>-255149746512.25998</v>
      </c>
    </row>
    <row r="9" spans="2:10" x14ac:dyDescent="0.2">
      <c r="B9" s="40">
        <v>3100</v>
      </c>
      <c r="C9" s="41" t="s">
        <v>61</v>
      </c>
      <c r="D9" s="42">
        <v>187060400000</v>
      </c>
      <c r="E9" s="42">
        <v>441214375546.02997</v>
      </c>
      <c r="F9" s="42">
        <v>430971509620.77002</v>
      </c>
      <c r="G9" s="42">
        <v>10242865925.26</v>
      </c>
      <c r="H9" s="42">
        <v>-254153975546.02997</v>
      </c>
    </row>
    <row r="10" spans="2:10" x14ac:dyDescent="0.2">
      <c r="B10" s="40">
        <v>3120</v>
      </c>
      <c r="C10" s="41" t="s">
        <v>62</v>
      </c>
      <c r="D10" s="42">
        <v>187060400000</v>
      </c>
      <c r="E10" s="42">
        <v>441214375546.02997</v>
      </c>
      <c r="F10" s="42">
        <v>430971509620.77002</v>
      </c>
      <c r="G10" s="42">
        <v>10242865925.26</v>
      </c>
      <c r="H10" s="42">
        <v>-254153975546.02997</v>
      </c>
    </row>
    <row r="11" spans="2:10" x14ac:dyDescent="0.2">
      <c r="B11" s="40">
        <v>3121</v>
      </c>
      <c r="C11" s="41" t="s">
        <v>63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spans="2:10" x14ac:dyDescent="0.2">
      <c r="B12" s="40"/>
      <c r="C12" s="44" t="s">
        <v>64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6"/>
    </row>
    <row r="13" spans="2:10" x14ac:dyDescent="0.2">
      <c r="B13" s="40"/>
      <c r="C13" s="44" t="s">
        <v>65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</row>
    <row r="14" spans="2:10" x14ac:dyDescent="0.2">
      <c r="B14" s="40">
        <v>3127</v>
      </c>
      <c r="C14" s="41" t="s">
        <v>66</v>
      </c>
      <c r="D14" s="43">
        <v>187060400000</v>
      </c>
      <c r="E14" s="43">
        <v>437748352968.83997</v>
      </c>
      <c r="F14" s="43">
        <v>427532487043.58002</v>
      </c>
      <c r="G14" s="43">
        <v>10215865925.26</v>
      </c>
      <c r="H14" s="43">
        <v>-250687952968.83997</v>
      </c>
      <c r="J14" s="47"/>
    </row>
    <row r="15" spans="2:10" x14ac:dyDescent="0.2">
      <c r="B15" s="40"/>
      <c r="C15" s="41" t="s">
        <v>67</v>
      </c>
      <c r="D15" s="43">
        <v>187060400000</v>
      </c>
      <c r="E15" s="43">
        <v>437748352968.83997</v>
      </c>
      <c r="F15" s="43">
        <v>427532487043.58002</v>
      </c>
      <c r="G15" s="43">
        <v>10215865925.26</v>
      </c>
      <c r="H15" s="43">
        <v>-250687952968.83997</v>
      </c>
      <c r="J15" s="47"/>
    </row>
    <row r="16" spans="2:10" x14ac:dyDescent="0.2">
      <c r="B16" s="40"/>
      <c r="C16" s="41" t="s">
        <v>68</v>
      </c>
      <c r="D16" s="43">
        <v>9617235544</v>
      </c>
      <c r="E16" s="43">
        <v>3366420978.5900002</v>
      </c>
      <c r="F16" s="43">
        <v>3053458622.1999998</v>
      </c>
      <c r="G16" s="43">
        <v>312962356.38999999</v>
      </c>
      <c r="H16" s="43">
        <v>6250814565.4100008</v>
      </c>
      <c r="J16" s="47"/>
    </row>
    <row r="17" spans="1:10" x14ac:dyDescent="0.2">
      <c r="A17" s="17">
        <v>931271180101</v>
      </c>
      <c r="B17" s="40"/>
      <c r="C17" s="44" t="s">
        <v>69</v>
      </c>
      <c r="D17" s="45">
        <v>9617235544</v>
      </c>
      <c r="E17" s="45">
        <v>1007297066.13</v>
      </c>
      <c r="F17" s="45">
        <v>694334709.74000001</v>
      </c>
      <c r="G17" s="45">
        <v>312962356.38999999</v>
      </c>
      <c r="H17" s="45">
        <v>8609938477.8700008</v>
      </c>
      <c r="J17" s="16"/>
    </row>
    <row r="18" spans="1:10" x14ac:dyDescent="0.2">
      <c r="A18" s="17">
        <v>931271180102</v>
      </c>
      <c r="B18" s="40"/>
      <c r="C18" s="44" t="s">
        <v>70</v>
      </c>
      <c r="D18" s="45">
        <v>0</v>
      </c>
      <c r="E18" s="45">
        <v>2359123912.46</v>
      </c>
      <c r="F18" s="45">
        <v>2359123912.46</v>
      </c>
      <c r="G18" s="45">
        <v>0</v>
      </c>
      <c r="H18" s="45">
        <v>-2359123912.46</v>
      </c>
      <c r="J18" s="16"/>
    </row>
    <row r="19" spans="1:10" x14ac:dyDescent="0.2">
      <c r="B19" s="40"/>
      <c r="C19" s="41" t="s">
        <v>71</v>
      </c>
      <c r="D19" s="43">
        <v>17879501330</v>
      </c>
      <c r="E19" s="43">
        <v>12056364261.85</v>
      </c>
      <c r="F19" s="43">
        <v>11704135070.51</v>
      </c>
      <c r="G19" s="43">
        <v>352229191.34000015</v>
      </c>
      <c r="H19" s="43">
        <v>5823137068.1499996</v>
      </c>
      <c r="J19" s="47"/>
    </row>
    <row r="20" spans="1:10" x14ac:dyDescent="0.2">
      <c r="A20" s="17">
        <v>931271180301</v>
      </c>
      <c r="B20" s="40"/>
      <c r="C20" s="44" t="s">
        <v>72</v>
      </c>
      <c r="D20" s="45">
        <v>17879501330</v>
      </c>
      <c r="E20" s="45">
        <v>12056364261.85</v>
      </c>
      <c r="F20" s="45">
        <v>11704135070.51</v>
      </c>
      <c r="G20" s="45">
        <v>352229191.34000015</v>
      </c>
      <c r="H20" s="45">
        <v>5823137068.1499996</v>
      </c>
      <c r="J20" s="47"/>
    </row>
    <row r="21" spans="1:10" x14ac:dyDescent="0.2">
      <c r="A21" s="17">
        <v>9312711802</v>
      </c>
      <c r="B21" s="40"/>
      <c r="C21" s="41" t="s">
        <v>73</v>
      </c>
      <c r="D21" s="45">
        <v>28409580019</v>
      </c>
      <c r="E21" s="45">
        <v>52489444238.190002</v>
      </c>
      <c r="F21" s="45">
        <v>43400539462.190002</v>
      </c>
      <c r="G21" s="45">
        <v>9088904776</v>
      </c>
      <c r="H21" s="45">
        <v>-24079864219.190002</v>
      </c>
      <c r="J21" s="47"/>
    </row>
    <row r="22" spans="1:10" x14ac:dyDescent="0.2">
      <c r="A22" s="17">
        <v>9312711804</v>
      </c>
      <c r="B22" s="40"/>
      <c r="C22" s="41" t="s">
        <v>74</v>
      </c>
      <c r="D22" s="45">
        <v>112082735476</v>
      </c>
      <c r="E22" s="45">
        <v>276990628265.66998</v>
      </c>
      <c r="F22" s="45">
        <v>276990628265.66998</v>
      </c>
      <c r="G22" s="45">
        <v>0</v>
      </c>
      <c r="H22" s="45">
        <v>-164907892789.66998</v>
      </c>
      <c r="J22" s="47"/>
    </row>
    <row r="23" spans="1:10" x14ac:dyDescent="0.2">
      <c r="A23" s="17">
        <v>9312711805</v>
      </c>
      <c r="B23" s="40"/>
      <c r="C23" s="41" t="s">
        <v>75</v>
      </c>
      <c r="D23" s="45">
        <v>4191554334</v>
      </c>
      <c r="E23" s="45">
        <v>1326331967.9300001</v>
      </c>
      <c r="F23" s="45">
        <v>864562366.39999998</v>
      </c>
      <c r="G23" s="45">
        <v>461769601.53000009</v>
      </c>
      <c r="H23" s="45">
        <v>2865222366.0699997</v>
      </c>
      <c r="J23" s="47"/>
    </row>
    <row r="24" spans="1:10" x14ac:dyDescent="0.2">
      <c r="A24" s="17">
        <v>9312711806</v>
      </c>
      <c r="B24" s="40"/>
      <c r="C24" s="41" t="s">
        <v>76</v>
      </c>
      <c r="D24" s="45">
        <v>14879793297</v>
      </c>
      <c r="E24" s="45">
        <v>91519163256.610001</v>
      </c>
      <c r="F24" s="45">
        <v>91519163256.610001</v>
      </c>
      <c r="G24" s="45">
        <v>0</v>
      </c>
      <c r="H24" s="45">
        <v>-76639369959.610001</v>
      </c>
      <c r="J24" s="47"/>
    </row>
    <row r="25" spans="1:10" x14ac:dyDescent="0.2">
      <c r="A25" s="17">
        <v>93128</v>
      </c>
      <c r="B25" s="40">
        <v>3128</v>
      </c>
      <c r="C25" s="41" t="s">
        <v>77</v>
      </c>
      <c r="D25" s="43">
        <v>0</v>
      </c>
      <c r="E25" s="45">
        <v>3466022577.1900001</v>
      </c>
      <c r="F25" s="45">
        <v>3439022577.1900001</v>
      </c>
      <c r="G25" s="43">
        <v>27000000</v>
      </c>
      <c r="H25" s="45">
        <v>-3466022577.1900001</v>
      </c>
      <c r="J25" s="47"/>
    </row>
    <row r="26" spans="1:10" x14ac:dyDescent="0.2">
      <c r="B26" s="40">
        <v>3200</v>
      </c>
      <c r="C26" s="41" t="s">
        <v>78</v>
      </c>
      <c r="D26" s="42">
        <v>452722497000</v>
      </c>
      <c r="E26" s="42">
        <v>453718267966.23004</v>
      </c>
      <c r="F26" s="42">
        <v>453718267966.23004</v>
      </c>
      <c r="G26" s="42">
        <v>0</v>
      </c>
      <c r="H26" s="42">
        <v>-995770966.23000002</v>
      </c>
      <c r="J26" s="47"/>
    </row>
    <row r="27" spans="1:10" x14ac:dyDescent="0.2">
      <c r="A27" s="17">
        <v>9323</v>
      </c>
      <c r="B27" s="48">
        <v>3230</v>
      </c>
      <c r="C27" s="44" t="s">
        <v>79</v>
      </c>
      <c r="D27" s="45">
        <v>0</v>
      </c>
      <c r="E27" s="45">
        <v>158513832.77000001</v>
      </c>
      <c r="F27" s="45">
        <v>158513832.77000001</v>
      </c>
      <c r="G27" s="45">
        <v>0</v>
      </c>
      <c r="H27" s="45">
        <v>-158513832.77000001</v>
      </c>
      <c r="J27" s="47"/>
    </row>
    <row r="28" spans="1:10" hidden="1" x14ac:dyDescent="0.2">
      <c r="B28" s="48">
        <v>3240</v>
      </c>
      <c r="C28" s="44" t="s">
        <v>80</v>
      </c>
      <c r="D28" s="45">
        <v>0</v>
      </c>
      <c r="E28" s="45">
        <v>0</v>
      </c>
      <c r="F28" s="45">
        <v>0</v>
      </c>
      <c r="G28" s="49">
        <v>0</v>
      </c>
      <c r="H28" s="45">
        <v>0</v>
      </c>
      <c r="J28" s="47"/>
    </row>
    <row r="29" spans="1:10" s="51" customFormat="1" x14ac:dyDescent="0.2">
      <c r="B29" s="40">
        <v>3250</v>
      </c>
      <c r="C29" s="41" t="s">
        <v>81</v>
      </c>
      <c r="D29" s="43">
        <v>452722497000</v>
      </c>
      <c r="E29" s="43">
        <v>453559754133.46002</v>
      </c>
      <c r="F29" s="43">
        <v>453559754133.46002</v>
      </c>
      <c r="G29" s="43">
        <v>0</v>
      </c>
      <c r="H29" s="43">
        <v>-837257133.46000004</v>
      </c>
      <c r="I29" s="50"/>
    </row>
    <row r="30" spans="1:10" hidden="1" x14ac:dyDescent="0.2">
      <c r="B30" s="48">
        <v>3251</v>
      </c>
      <c r="C30" s="44" t="s">
        <v>82</v>
      </c>
      <c r="D30" s="45">
        <v>0</v>
      </c>
      <c r="E30" s="45">
        <v>0</v>
      </c>
      <c r="F30" s="45">
        <v>0</v>
      </c>
      <c r="G30" s="49">
        <v>0</v>
      </c>
      <c r="H30" s="45">
        <v>0</v>
      </c>
    </row>
    <row r="31" spans="1:10" x14ac:dyDescent="0.2">
      <c r="A31" s="17">
        <v>93252</v>
      </c>
      <c r="B31" s="48">
        <v>3252</v>
      </c>
      <c r="C31" s="52" t="s">
        <v>83</v>
      </c>
      <c r="D31" s="45">
        <v>452722497000</v>
      </c>
      <c r="E31" s="45">
        <v>452722497000</v>
      </c>
      <c r="F31" s="45">
        <v>452722497000</v>
      </c>
      <c r="G31" s="45">
        <v>0</v>
      </c>
      <c r="H31" s="45">
        <v>0</v>
      </c>
    </row>
    <row r="32" spans="1:10" s="51" customFormat="1" x14ac:dyDescent="0.2">
      <c r="B32" s="40">
        <v>3255</v>
      </c>
      <c r="C32" s="41" t="s">
        <v>84</v>
      </c>
      <c r="D32" s="43">
        <v>0</v>
      </c>
      <c r="E32" s="43">
        <v>837257133.46000004</v>
      </c>
      <c r="F32" s="43">
        <v>837257133.46000004</v>
      </c>
      <c r="G32" s="43">
        <v>0</v>
      </c>
      <c r="H32" s="43">
        <v>-837257133.46000004</v>
      </c>
      <c r="I32" s="50"/>
    </row>
    <row r="33" spans="1:8" x14ac:dyDescent="0.2">
      <c r="A33" s="17">
        <v>932552</v>
      </c>
      <c r="B33" s="48">
        <v>32552</v>
      </c>
      <c r="C33" s="44" t="s">
        <v>85</v>
      </c>
      <c r="D33" s="45">
        <v>0</v>
      </c>
      <c r="E33" s="45">
        <v>837257133.46000004</v>
      </c>
      <c r="F33" s="45">
        <v>837257133.46000004</v>
      </c>
      <c r="G33" s="49">
        <v>0</v>
      </c>
      <c r="H33" s="53">
        <v>-837257133.46000004</v>
      </c>
    </row>
    <row r="34" spans="1:8" x14ac:dyDescent="0.2">
      <c r="B34" s="40"/>
      <c r="C34" s="54"/>
      <c r="D34" s="43"/>
      <c r="E34" s="43"/>
      <c r="F34" s="43"/>
      <c r="G34" s="53"/>
      <c r="H34" s="53"/>
    </row>
    <row r="35" spans="1:8" ht="13.5" thickBot="1" x14ac:dyDescent="0.25">
      <c r="B35" s="55"/>
      <c r="C35" s="56"/>
      <c r="D35" s="57"/>
      <c r="E35" s="57"/>
      <c r="F35" s="57"/>
      <c r="G35" s="58"/>
      <c r="H35" s="58"/>
    </row>
    <row r="36" spans="1:8" ht="13.5" thickBot="1" x14ac:dyDescent="0.25">
      <c r="B36" s="59"/>
      <c r="C36" s="54" t="s">
        <v>86</v>
      </c>
      <c r="D36" s="42">
        <v>639782897000</v>
      </c>
      <c r="E36" s="42">
        <v>894932643512.26001</v>
      </c>
      <c r="F36" s="42">
        <v>884689777587</v>
      </c>
      <c r="G36" s="42">
        <v>10242865925.26</v>
      </c>
      <c r="H36" s="42">
        <v>-255149746512.25998</v>
      </c>
    </row>
    <row r="37" spans="1:8" x14ac:dyDescent="0.2">
      <c r="B37" s="60"/>
      <c r="C37" s="61"/>
      <c r="D37" s="101">
        <f>+D36-V.A!C32</f>
        <v>0</v>
      </c>
      <c r="E37" s="101">
        <f>+E36-V.A!H32</f>
        <v>0</v>
      </c>
      <c r="F37" s="102">
        <f>+V.A!J32-F36</f>
        <v>0</v>
      </c>
      <c r="G37" s="101"/>
      <c r="H37" s="103"/>
    </row>
    <row r="38" spans="1:8" x14ac:dyDescent="0.2">
      <c r="B38" s="22"/>
      <c r="C38" s="20"/>
      <c r="D38" s="21"/>
      <c r="E38" s="24"/>
      <c r="F38" s="24"/>
      <c r="G38" s="24"/>
      <c r="H38" s="83"/>
    </row>
    <row r="39" spans="1:8" x14ac:dyDescent="0.2">
      <c r="B39" s="22"/>
      <c r="C39" s="20"/>
      <c r="D39" s="96"/>
      <c r="E39" s="96"/>
      <c r="F39" s="96"/>
      <c r="G39" s="62"/>
      <c r="H39" s="63"/>
    </row>
    <row r="40" spans="1:8" x14ac:dyDescent="0.2">
      <c r="B40" s="22"/>
      <c r="C40" s="20"/>
      <c r="D40" s="64"/>
      <c r="E40" s="64"/>
      <c r="F40" s="64"/>
      <c r="G40" s="64"/>
      <c r="H40" s="65"/>
    </row>
    <row r="41" spans="1:8" x14ac:dyDescent="0.2">
      <c r="B41" s="22"/>
      <c r="C41" s="66"/>
      <c r="D41" s="66"/>
      <c r="E41" s="66"/>
      <c r="F41" s="66"/>
      <c r="G41" s="67"/>
      <c r="H41" s="65"/>
    </row>
    <row r="42" spans="1:8" x14ac:dyDescent="0.2">
      <c r="B42" s="68"/>
      <c r="C42" s="69"/>
      <c r="D42" s="70"/>
      <c r="E42" s="71"/>
      <c r="F42" s="71"/>
      <c r="G42" s="72"/>
      <c r="H42" s="65" t="s">
        <v>87</v>
      </c>
    </row>
    <row r="43" spans="1:8" ht="15" x14ac:dyDescent="0.25">
      <c r="B43" s="73"/>
      <c r="C43" s="112" t="s">
        <v>1</v>
      </c>
      <c r="D43" s="112"/>
      <c r="E43" s="74"/>
      <c r="F43" s="75"/>
      <c r="G43" s="76"/>
      <c r="H43" s="23"/>
    </row>
    <row r="44" spans="1:8" ht="13.5" thickBot="1" x14ac:dyDescent="0.25">
      <c r="B44" s="25"/>
      <c r="C44" s="26"/>
      <c r="D44" s="27"/>
      <c r="E44" s="27"/>
      <c r="F44" s="27"/>
      <c r="G44" s="27"/>
      <c r="H44" s="28"/>
    </row>
    <row r="55" spans="5:5" x14ac:dyDescent="0.2">
      <c r="E55" s="78"/>
    </row>
  </sheetData>
  <mergeCells count="6">
    <mergeCell ref="B1:H1"/>
    <mergeCell ref="B2:H2"/>
    <mergeCell ref="B3:H3"/>
    <mergeCell ref="B4:H4"/>
    <mergeCell ref="C43:D4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topLeftCell="A22" workbookViewId="0">
      <selection activeCell="A4" sqref="A4:L32"/>
    </sheetView>
  </sheetViews>
  <sheetFormatPr baseColWidth="10" defaultRowHeight="15" x14ac:dyDescent="0.25"/>
  <cols>
    <col min="1" max="1" width="12.42578125" bestFit="1" customWidth="1"/>
    <col min="3" max="3" width="15" bestFit="1" customWidth="1"/>
    <col min="4" max="5" width="11.5703125" bestFit="1" customWidth="1"/>
    <col min="6" max="6" width="15" bestFit="1" customWidth="1"/>
    <col min="7" max="7" width="14.140625" bestFit="1" customWidth="1"/>
    <col min="8" max="8" width="15" bestFit="1" customWidth="1"/>
    <col min="9" max="9" width="14.140625" bestFit="1" customWidth="1"/>
    <col min="10" max="10" width="15" bestFit="1" customWidth="1"/>
    <col min="11" max="11" width="13.85546875" bestFit="1" customWidth="1"/>
    <col min="12" max="12" width="15.28515625" bestFit="1" customWidth="1"/>
  </cols>
  <sheetData>
    <row r="1" spans="1:12" ht="18" customHeight="1" x14ac:dyDescent="0.25">
      <c r="A1" s="118" t="s">
        <v>94</v>
      </c>
      <c r="B1" s="118" t="s">
        <v>25</v>
      </c>
      <c r="C1" s="84" t="s">
        <v>95</v>
      </c>
      <c r="D1" s="84" t="s">
        <v>96</v>
      </c>
      <c r="E1" s="84" t="s">
        <v>97</v>
      </c>
      <c r="F1" s="84" t="s">
        <v>98</v>
      </c>
      <c r="G1" s="84" t="s">
        <v>99</v>
      </c>
      <c r="H1" s="84" t="s">
        <v>100</v>
      </c>
      <c r="I1" s="118" t="s">
        <v>101</v>
      </c>
      <c r="J1" s="118" t="s">
        <v>102</v>
      </c>
      <c r="K1" s="118" t="s">
        <v>103</v>
      </c>
      <c r="L1" s="84" t="s">
        <v>104</v>
      </c>
    </row>
    <row r="2" spans="1:12" ht="15.75" thickBot="1" x14ac:dyDescent="0.3">
      <c r="A2" s="119"/>
      <c r="B2" s="119"/>
      <c r="C2" s="85">
        <v>-1</v>
      </c>
      <c r="D2" s="85">
        <v>-2</v>
      </c>
      <c r="E2" s="85">
        <v>-3</v>
      </c>
      <c r="F2" s="85" t="s">
        <v>105</v>
      </c>
      <c r="G2" s="85">
        <v>-5</v>
      </c>
      <c r="H2" s="85">
        <v>-6</v>
      </c>
      <c r="I2" s="119"/>
      <c r="J2" s="119"/>
      <c r="K2" s="119"/>
      <c r="L2" s="85" t="s">
        <v>106</v>
      </c>
    </row>
    <row r="3" spans="1:12" ht="15.75" customHeight="1" thickBot="1" x14ac:dyDescent="0.3">
      <c r="A3" s="115" t="s">
        <v>107</v>
      </c>
      <c r="B3" s="116"/>
      <c r="C3" s="116"/>
      <c r="D3" s="117"/>
      <c r="E3" s="86"/>
      <c r="F3" s="86"/>
      <c r="G3" s="86"/>
      <c r="H3" s="86"/>
      <c r="I3" s="86"/>
      <c r="J3" s="86"/>
      <c r="K3" s="86"/>
      <c r="L3" s="86"/>
    </row>
    <row r="4" spans="1:12" ht="15.75" thickBot="1" x14ac:dyDescent="0.3">
      <c r="A4" s="99">
        <v>9</v>
      </c>
      <c r="B4" s="87" t="s">
        <v>108</v>
      </c>
      <c r="C4" s="88">
        <v>187060400000</v>
      </c>
      <c r="D4" s="89">
        <v>0</v>
      </c>
      <c r="E4" s="89">
        <v>0</v>
      </c>
      <c r="F4" s="88">
        <v>187060400000</v>
      </c>
      <c r="G4" s="88">
        <v>117246086977.75</v>
      </c>
      <c r="H4" s="88">
        <v>441214375546.03003</v>
      </c>
      <c r="I4" s="88">
        <v>116485085000.92999</v>
      </c>
      <c r="J4" s="88">
        <v>430971509620.77002</v>
      </c>
      <c r="K4" s="88">
        <v>10242865925.26</v>
      </c>
      <c r="L4" s="88">
        <v>-254153975546.03</v>
      </c>
    </row>
    <row r="5" spans="1:12" ht="18.75" thickBot="1" x14ac:dyDescent="0.3">
      <c r="A5" s="99">
        <v>93</v>
      </c>
      <c r="B5" s="87" t="s">
        <v>109</v>
      </c>
      <c r="C5" s="88">
        <v>187060400000</v>
      </c>
      <c r="D5" s="89">
        <v>0</v>
      </c>
      <c r="E5" s="89">
        <v>0</v>
      </c>
      <c r="F5" s="88">
        <v>187060400000</v>
      </c>
      <c r="G5" s="88">
        <v>117246086977.75</v>
      </c>
      <c r="H5" s="88">
        <v>441214375546.03003</v>
      </c>
      <c r="I5" s="88">
        <v>116485085000.92999</v>
      </c>
      <c r="J5" s="88">
        <v>430971509620.77002</v>
      </c>
      <c r="K5" s="88">
        <v>10242865925.26</v>
      </c>
      <c r="L5" s="88">
        <v>-254153975546.03</v>
      </c>
    </row>
    <row r="6" spans="1:12" ht="18.75" thickBot="1" x14ac:dyDescent="0.3">
      <c r="A6" s="99">
        <v>931</v>
      </c>
      <c r="B6" s="87" t="s">
        <v>110</v>
      </c>
      <c r="C6" s="88">
        <v>187060400000</v>
      </c>
      <c r="D6" s="89">
        <v>0</v>
      </c>
      <c r="E6" s="89">
        <v>0</v>
      </c>
      <c r="F6" s="88">
        <v>187060400000</v>
      </c>
      <c r="G6" s="88">
        <v>117246086977.75</v>
      </c>
      <c r="H6" s="88">
        <v>441214375546.03003</v>
      </c>
      <c r="I6" s="88">
        <v>116485085000.92999</v>
      </c>
      <c r="J6" s="88">
        <v>430971509620.77002</v>
      </c>
      <c r="K6" s="88">
        <v>10242865925.26</v>
      </c>
      <c r="L6" s="88">
        <v>-254153975546.03</v>
      </c>
    </row>
    <row r="7" spans="1:12" ht="27.75" thickBot="1" x14ac:dyDescent="0.3">
      <c r="A7" s="99">
        <v>9312</v>
      </c>
      <c r="B7" s="87" t="s">
        <v>36</v>
      </c>
      <c r="C7" s="88">
        <v>187060400000</v>
      </c>
      <c r="D7" s="89">
        <v>0</v>
      </c>
      <c r="E7" s="89">
        <v>0</v>
      </c>
      <c r="F7" s="88">
        <v>187060400000</v>
      </c>
      <c r="G7" s="88">
        <v>117246086977.75</v>
      </c>
      <c r="H7" s="88">
        <v>441214375546.03003</v>
      </c>
      <c r="I7" s="88">
        <v>116485085000.92999</v>
      </c>
      <c r="J7" s="88">
        <v>430971509620.77002</v>
      </c>
      <c r="K7" s="88">
        <v>10242865925.26</v>
      </c>
      <c r="L7" s="88">
        <v>-254153975546.03</v>
      </c>
    </row>
    <row r="8" spans="1:12" ht="36.75" thickBot="1" x14ac:dyDescent="0.3">
      <c r="A8" s="99">
        <v>93127</v>
      </c>
      <c r="B8" s="87" t="s">
        <v>37</v>
      </c>
      <c r="C8" s="88">
        <v>187060400000</v>
      </c>
      <c r="D8" s="89">
        <v>0</v>
      </c>
      <c r="E8" s="89">
        <v>0</v>
      </c>
      <c r="F8" s="88">
        <v>187060400000</v>
      </c>
      <c r="G8" s="88">
        <v>117233124068.78999</v>
      </c>
      <c r="H8" s="88">
        <v>437748352968.84003</v>
      </c>
      <c r="I8" s="88">
        <v>116472122091.97</v>
      </c>
      <c r="J8" s="88">
        <v>427532487043.58002</v>
      </c>
      <c r="K8" s="88">
        <v>10215865925.26</v>
      </c>
      <c r="L8" s="88">
        <v>-250687952968.84</v>
      </c>
    </row>
    <row r="9" spans="1:12" ht="15.75" thickBot="1" x14ac:dyDescent="0.3">
      <c r="A9" s="99">
        <v>931271</v>
      </c>
      <c r="B9" s="87" t="s">
        <v>38</v>
      </c>
      <c r="C9" s="88">
        <v>187060400000</v>
      </c>
      <c r="D9" s="89">
        <v>0</v>
      </c>
      <c r="E9" s="89">
        <v>0</v>
      </c>
      <c r="F9" s="88">
        <v>187060400000</v>
      </c>
      <c r="G9" s="88">
        <v>117233124068.78999</v>
      </c>
      <c r="H9" s="88">
        <v>437748352968.84003</v>
      </c>
      <c r="I9" s="88">
        <v>116472122091.97</v>
      </c>
      <c r="J9" s="88">
        <v>427532487043.58002</v>
      </c>
      <c r="K9" s="88">
        <v>10215865925.26</v>
      </c>
      <c r="L9" s="88">
        <v>-250687952968.84</v>
      </c>
    </row>
    <row r="10" spans="1:12" ht="27.75" thickBot="1" x14ac:dyDescent="0.3">
      <c r="A10" s="99">
        <v>93127118</v>
      </c>
      <c r="B10" s="87" t="s">
        <v>39</v>
      </c>
      <c r="C10" s="88">
        <v>187060400000</v>
      </c>
      <c r="D10" s="89">
        <v>0</v>
      </c>
      <c r="E10" s="89">
        <v>0</v>
      </c>
      <c r="F10" s="88">
        <v>187060400000</v>
      </c>
      <c r="G10" s="88">
        <v>117233124068.78999</v>
      </c>
      <c r="H10" s="88">
        <v>437748352968.84003</v>
      </c>
      <c r="I10" s="88">
        <v>116472122091.97</v>
      </c>
      <c r="J10" s="88">
        <v>427532487043.58002</v>
      </c>
      <c r="K10" s="88">
        <v>10215865925.26</v>
      </c>
      <c r="L10" s="88">
        <v>-250687952968.84</v>
      </c>
    </row>
    <row r="11" spans="1:12" ht="27.75" thickBot="1" x14ac:dyDescent="0.3">
      <c r="A11" s="99">
        <v>9312711801</v>
      </c>
      <c r="B11" s="87" t="s">
        <v>111</v>
      </c>
      <c r="C11" s="88">
        <v>9617235544</v>
      </c>
      <c r="D11" s="89">
        <v>0</v>
      </c>
      <c r="E11" s="89">
        <v>0</v>
      </c>
      <c r="F11" s="88">
        <v>9617235544</v>
      </c>
      <c r="G11" s="88">
        <v>241850442.66</v>
      </c>
      <c r="H11" s="88">
        <v>3366420978.5900002</v>
      </c>
      <c r="I11" s="89">
        <v>0</v>
      </c>
      <c r="J11" s="88">
        <v>3053458622.1999998</v>
      </c>
      <c r="K11" s="88">
        <v>312962356.38999999</v>
      </c>
      <c r="L11" s="88">
        <v>6250814565.4099998</v>
      </c>
    </row>
    <row r="12" spans="1:12" ht="18.75" thickBot="1" x14ac:dyDescent="0.3">
      <c r="A12" s="100">
        <v>931271180101</v>
      </c>
      <c r="B12" s="90" t="s">
        <v>112</v>
      </c>
      <c r="C12" s="91">
        <v>9617235544</v>
      </c>
      <c r="D12" s="92">
        <v>0</v>
      </c>
      <c r="E12" s="92">
        <v>0</v>
      </c>
      <c r="F12" s="91">
        <v>9617235544</v>
      </c>
      <c r="G12" s="91">
        <v>241850442.66</v>
      </c>
      <c r="H12" s="91">
        <v>1007297066.13</v>
      </c>
      <c r="I12" s="92">
        <v>0</v>
      </c>
      <c r="J12" s="91">
        <v>694334709.74000001</v>
      </c>
      <c r="K12" s="91">
        <v>312962356.38999999</v>
      </c>
      <c r="L12" s="91">
        <v>8609938477.8700008</v>
      </c>
    </row>
    <row r="13" spans="1:12" ht="18.75" thickBot="1" x14ac:dyDescent="0.3">
      <c r="A13" s="100">
        <v>931271180102</v>
      </c>
      <c r="B13" s="90" t="s">
        <v>113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1">
        <v>2359123912.46</v>
      </c>
      <c r="I13" s="92">
        <v>0</v>
      </c>
      <c r="J13" s="91">
        <v>2359123912.46</v>
      </c>
      <c r="K13" s="92">
        <v>0</v>
      </c>
      <c r="L13" s="91">
        <v>-2359123912.46</v>
      </c>
    </row>
    <row r="14" spans="1:12" ht="18.75" thickBot="1" x14ac:dyDescent="0.3">
      <c r="A14" s="100">
        <v>9312711802</v>
      </c>
      <c r="B14" s="90" t="s">
        <v>114</v>
      </c>
      <c r="C14" s="91">
        <v>28409580019</v>
      </c>
      <c r="D14" s="92">
        <v>0</v>
      </c>
      <c r="E14" s="92">
        <v>0</v>
      </c>
      <c r="F14" s="91">
        <v>28409580019</v>
      </c>
      <c r="G14" s="91">
        <v>9088904776</v>
      </c>
      <c r="H14" s="91">
        <v>52489444238.190002</v>
      </c>
      <c r="I14" s="91">
        <v>9007895706.7199993</v>
      </c>
      <c r="J14" s="91">
        <v>43400539462.190002</v>
      </c>
      <c r="K14" s="91">
        <v>9088904776</v>
      </c>
      <c r="L14" s="91">
        <v>-24079864219.189999</v>
      </c>
    </row>
    <row r="15" spans="1:12" ht="27.75" thickBot="1" x14ac:dyDescent="0.3">
      <c r="A15" s="99">
        <v>9312711803</v>
      </c>
      <c r="B15" s="87" t="s">
        <v>115</v>
      </c>
      <c r="C15" s="88">
        <v>17879501330</v>
      </c>
      <c r="D15" s="89">
        <v>0</v>
      </c>
      <c r="E15" s="89">
        <v>0</v>
      </c>
      <c r="F15" s="88">
        <v>17879501330</v>
      </c>
      <c r="G15" s="88">
        <v>981786213.13</v>
      </c>
      <c r="H15" s="88">
        <v>12056364261.85</v>
      </c>
      <c r="I15" s="88">
        <v>832290609.15999997</v>
      </c>
      <c r="J15" s="88">
        <v>11704135070.51</v>
      </c>
      <c r="K15" s="88">
        <v>352229191.33999997</v>
      </c>
      <c r="L15" s="88">
        <v>5823137068.1499996</v>
      </c>
    </row>
    <row r="16" spans="1:12" ht="27.75" thickBot="1" x14ac:dyDescent="0.3">
      <c r="A16" s="100">
        <v>931271180301</v>
      </c>
      <c r="B16" s="90" t="s">
        <v>116</v>
      </c>
      <c r="C16" s="91">
        <v>17879501330</v>
      </c>
      <c r="D16" s="92">
        <v>0</v>
      </c>
      <c r="E16" s="92">
        <v>0</v>
      </c>
      <c r="F16" s="91">
        <v>17879501330</v>
      </c>
      <c r="G16" s="91">
        <v>981786213.13</v>
      </c>
      <c r="H16" s="91">
        <v>12056364261.85</v>
      </c>
      <c r="I16" s="91">
        <v>832290609.15999997</v>
      </c>
      <c r="J16" s="91">
        <v>11704135070.51</v>
      </c>
      <c r="K16" s="91">
        <v>352229191.33999997</v>
      </c>
      <c r="L16" s="91">
        <v>5823137068.1499996</v>
      </c>
    </row>
    <row r="17" spans="1:12" ht="27.75" thickBot="1" x14ac:dyDescent="0.3">
      <c r="A17" s="100">
        <v>9312711804</v>
      </c>
      <c r="B17" s="90" t="s">
        <v>117</v>
      </c>
      <c r="C17" s="91">
        <v>112082735476</v>
      </c>
      <c r="D17" s="92">
        <v>0</v>
      </c>
      <c r="E17" s="92">
        <v>0</v>
      </c>
      <c r="F17" s="91">
        <v>112082735476</v>
      </c>
      <c r="G17" s="91">
        <v>81535563362.470001</v>
      </c>
      <c r="H17" s="91">
        <v>276990628265.66998</v>
      </c>
      <c r="I17" s="91">
        <v>81535563362.470001</v>
      </c>
      <c r="J17" s="91">
        <v>276990628265.66998</v>
      </c>
      <c r="K17" s="92">
        <v>0</v>
      </c>
      <c r="L17" s="91">
        <v>-164907892789.67001</v>
      </c>
    </row>
    <row r="18" spans="1:12" ht="27.75" thickBot="1" x14ac:dyDescent="0.3">
      <c r="A18" s="100">
        <v>9312711805</v>
      </c>
      <c r="B18" s="90" t="s">
        <v>118</v>
      </c>
      <c r="C18" s="91">
        <v>4191554334</v>
      </c>
      <c r="D18" s="92">
        <v>0</v>
      </c>
      <c r="E18" s="92">
        <v>0</v>
      </c>
      <c r="F18" s="91">
        <v>4191554334</v>
      </c>
      <c r="G18" s="91">
        <v>746683162.03999996</v>
      </c>
      <c r="H18" s="91">
        <v>1326331967.9300001</v>
      </c>
      <c r="I18" s="91">
        <v>458036301.13</v>
      </c>
      <c r="J18" s="91">
        <v>864562366.39999998</v>
      </c>
      <c r="K18" s="91">
        <v>461769601.52999997</v>
      </c>
      <c r="L18" s="91">
        <v>2865222366.0700002</v>
      </c>
    </row>
    <row r="19" spans="1:12" ht="27.75" thickBot="1" x14ac:dyDescent="0.3">
      <c r="A19" s="100">
        <v>9312711806</v>
      </c>
      <c r="B19" s="90" t="s">
        <v>119</v>
      </c>
      <c r="C19" s="91">
        <v>14879793297</v>
      </c>
      <c r="D19" s="92">
        <v>0</v>
      </c>
      <c r="E19" s="92">
        <v>0</v>
      </c>
      <c r="F19" s="91">
        <v>14879793297</v>
      </c>
      <c r="G19" s="91">
        <v>24638336112.490002</v>
      </c>
      <c r="H19" s="91">
        <v>91519163256.610001</v>
      </c>
      <c r="I19" s="91">
        <v>24638336112.490002</v>
      </c>
      <c r="J19" s="91">
        <v>91519163256.610001</v>
      </c>
      <c r="K19" s="92">
        <v>0</v>
      </c>
      <c r="L19" s="91">
        <v>-76639369959.610001</v>
      </c>
    </row>
    <row r="20" spans="1:12" ht="18.75" thickBot="1" x14ac:dyDescent="0.3">
      <c r="A20" s="100">
        <v>93128</v>
      </c>
      <c r="B20" s="90" t="s">
        <v>40</v>
      </c>
      <c r="C20" s="92">
        <v>0</v>
      </c>
      <c r="D20" s="92">
        <v>0</v>
      </c>
      <c r="E20" s="92">
        <v>0</v>
      </c>
      <c r="F20" s="92">
        <v>0</v>
      </c>
      <c r="G20" s="91">
        <v>12962908.960000001</v>
      </c>
      <c r="H20" s="91">
        <v>3466022577.1900001</v>
      </c>
      <c r="I20" s="91">
        <v>12962908.960000001</v>
      </c>
      <c r="J20" s="91">
        <v>3439022577.1900001</v>
      </c>
      <c r="K20" s="91">
        <v>27000000</v>
      </c>
      <c r="L20" s="91">
        <v>-3466022577.1900001</v>
      </c>
    </row>
    <row r="21" spans="1:12" ht="15.75" customHeight="1" thickBot="1" x14ac:dyDescent="0.3">
      <c r="A21" s="115" t="s">
        <v>120</v>
      </c>
      <c r="B21" s="117"/>
      <c r="C21" s="88">
        <v>187060400000</v>
      </c>
      <c r="D21" s="89">
        <v>0</v>
      </c>
      <c r="E21" s="89">
        <v>0</v>
      </c>
      <c r="F21" s="88">
        <v>187060400000</v>
      </c>
      <c r="G21" s="88">
        <v>117246086977.75</v>
      </c>
      <c r="H21" s="88">
        <v>441214375546.03003</v>
      </c>
      <c r="I21" s="88">
        <v>116485085000.92999</v>
      </c>
      <c r="J21" s="88">
        <v>430971509620.77002</v>
      </c>
      <c r="K21" s="88">
        <v>10242865925.26</v>
      </c>
      <c r="L21" s="88">
        <v>-254153975546.03</v>
      </c>
    </row>
    <row r="22" spans="1:12" ht="15.75" customHeight="1" thickBot="1" x14ac:dyDescent="0.3">
      <c r="A22" s="115" t="s">
        <v>121</v>
      </c>
      <c r="B22" s="116"/>
      <c r="C22" s="116"/>
      <c r="D22" s="117"/>
      <c r="E22" s="86"/>
      <c r="F22" s="86"/>
      <c r="G22" s="86"/>
      <c r="H22" s="86"/>
      <c r="I22" s="86"/>
      <c r="J22" s="86"/>
      <c r="K22" s="86"/>
      <c r="L22" s="86"/>
    </row>
    <row r="23" spans="1:12" ht="15.75" thickBot="1" x14ac:dyDescent="0.3">
      <c r="A23" s="97">
        <v>9</v>
      </c>
      <c r="B23" s="87" t="s">
        <v>108</v>
      </c>
      <c r="C23" s="88">
        <v>452722497000</v>
      </c>
      <c r="D23" s="89">
        <v>0</v>
      </c>
      <c r="E23" s="89">
        <v>0</v>
      </c>
      <c r="F23" s="88">
        <v>452722497000</v>
      </c>
      <c r="G23" s="88">
        <v>148610113.69</v>
      </c>
      <c r="H23" s="88">
        <v>453718267966.22998</v>
      </c>
      <c r="I23" s="88">
        <v>148610113.69</v>
      </c>
      <c r="J23" s="88">
        <v>453718267966.22998</v>
      </c>
      <c r="K23" s="89">
        <v>0</v>
      </c>
      <c r="L23" s="88">
        <v>-995770966.23000002</v>
      </c>
    </row>
    <row r="24" spans="1:12" ht="18.75" thickBot="1" x14ac:dyDescent="0.3">
      <c r="A24" s="97">
        <v>93</v>
      </c>
      <c r="B24" s="87" t="s">
        <v>109</v>
      </c>
      <c r="C24" s="88">
        <v>452722497000</v>
      </c>
      <c r="D24" s="89">
        <v>0</v>
      </c>
      <c r="E24" s="89">
        <v>0</v>
      </c>
      <c r="F24" s="88">
        <v>452722497000</v>
      </c>
      <c r="G24" s="88">
        <v>148610113.69</v>
      </c>
      <c r="H24" s="88">
        <v>453718267966.22998</v>
      </c>
      <c r="I24" s="88">
        <v>148610113.69</v>
      </c>
      <c r="J24" s="88">
        <v>453718267966.22998</v>
      </c>
      <c r="K24" s="89">
        <v>0</v>
      </c>
      <c r="L24" s="88">
        <v>-995770966.23000002</v>
      </c>
    </row>
    <row r="25" spans="1:12" ht="18.75" thickBot="1" x14ac:dyDescent="0.3">
      <c r="A25" s="97">
        <v>932</v>
      </c>
      <c r="B25" s="87" t="s">
        <v>122</v>
      </c>
      <c r="C25" s="88">
        <v>452722497000</v>
      </c>
      <c r="D25" s="89">
        <v>0</v>
      </c>
      <c r="E25" s="89">
        <v>0</v>
      </c>
      <c r="F25" s="88">
        <v>452722497000</v>
      </c>
      <c r="G25" s="88">
        <v>148610113.69</v>
      </c>
      <c r="H25" s="88">
        <v>453718267966.22998</v>
      </c>
      <c r="I25" s="88">
        <v>148610113.69</v>
      </c>
      <c r="J25" s="88">
        <v>453718267966.22998</v>
      </c>
      <c r="K25" s="89">
        <v>0</v>
      </c>
      <c r="L25" s="88">
        <v>-995770966.23000002</v>
      </c>
    </row>
    <row r="26" spans="1:12" ht="18.75" thickBot="1" x14ac:dyDescent="0.3">
      <c r="A26" s="98">
        <v>9323</v>
      </c>
      <c r="B26" s="90" t="s">
        <v>44</v>
      </c>
      <c r="C26" s="92">
        <v>0</v>
      </c>
      <c r="D26" s="92">
        <v>0</v>
      </c>
      <c r="E26" s="92">
        <v>0</v>
      </c>
      <c r="F26" s="92">
        <v>0</v>
      </c>
      <c r="G26" s="91">
        <v>26056968.149999999</v>
      </c>
      <c r="H26" s="91">
        <v>158513832.77000001</v>
      </c>
      <c r="I26" s="91">
        <v>26056968.149999999</v>
      </c>
      <c r="J26" s="91">
        <v>158513832.77000001</v>
      </c>
      <c r="K26" s="92">
        <v>0</v>
      </c>
      <c r="L26" s="91">
        <v>-158513832.77000001</v>
      </c>
    </row>
    <row r="27" spans="1:12" ht="27.75" thickBot="1" x14ac:dyDescent="0.3">
      <c r="A27" s="97">
        <v>9325</v>
      </c>
      <c r="B27" s="87" t="s">
        <v>46</v>
      </c>
      <c r="C27" s="88">
        <v>452722497000</v>
      </c>
      <c r="D27" s="89">
        <v>0</v>
      </c>
      <c r="E27" s="89">
        <v>0</v>
      </c>
      <c r="F27" s="88">
        <v>452722497000</v>
      </c>
      <c r="G27" s="88">
        <v>122553145.54000001</v>
      </c>
      <c r="H27" s="88">
        <v>453559754133.46002</v>
      </c>
      <c r="I27" s="88">
        <v>122553145.54000001</v>
      </c>
      <c r="J27" s="88">
        <v>453559754133.46002</v>
      </c>
      <c r="K27" s="89">
        <v>0</v>
      </c>
      <c r="L27" s="88">
        <v>-837257133.46000004</v>
      </c>
    </row>
    <row r="28" spans="1:12" ht="18.75" thickBot="1" x14ac:dyDescent="0.3">
      <c r="A28" s="98">
        <v>93252</v>
      </c>
      <c r="B28" s="90" t="s">
        <v>47</v>
      </c>
      <c r="C28" s="91">
        <v>452722497000</v>
      </c>
      <c r="D28" s="92">
        <v>0</v>
      </c>
      <c r="E28" s="92">
        <v>0</v>
      </c>
      <c r="F28" s="91">
        <v>452722497000</v>
      </c>
      <c r="G28" s="92">
        <v>0</v>
      </c>
      <c r="H28" s="91">
        <v>452722497000</v>
      </c>
      <c r="I28" s="92">
        <v>0</v>
      </c>
      <c r="J28" s="91">
        <v>452722497000</v>
      </c>
      <c r="K28" s="92">
        <v>0</v>
      </c>
      <c r="L28" s="92">
        <v>0</v>
      </c>
    </row>
    <row r="29" spans="1:12" ht="36.75" thickBot="1" x14ac:dyDescent="0.3">
      <c r="A29" s="97">
        <v>93255</v>
      </c>
      <c r="B29" s="87" t="s">
        <v>91</v>
      </c>
      <c r="C29" s="89">
        <v>0</v>
      </c>
      <c r="D29" s="89">
        <v>0</v>
      </c>
      <c r="E29" s="89">
        <v>0</v>
      </c>
      <c r="F29" s="89">
        <v>0</v>
      </c>
      <c r="G29" s="88">
        <v>122553145.54000001</v>
      </c>
      <c r="H29" s="88">
        <v>837257133.46000004</v>
      </c>
      <c r="I29" s="88">
        <v>122553145.54000001</v>
      </c>
      <c r="J29" s="88">
        <v>837257133.46000004</v>
      </c>
      <c r="K29" s="89">
        <v>0</v>
      </c>
      <c r="L29" s="88">
        <v>-837257133.46000004</v>
      </c>
    </row>
    <row r="30" spans="1:12" ht="18.75" thickBot="1" x14ac:dyDescent="0.3">
      <c r="A30" s="98">
        <v>932552</v>
      </c>
      <c r="B30" s="90" t="s">
        <v>92</v>
      </c>
      <c r="C30" s="92">
        <v>0</v>
      </c>
      <c r="D30" s="92">
        <v>0</v>
      </c>
      <c r="E30" s="92">
        <v>0</v>
      </c>
      <c r="F30" s="92">
        <v>0</v>
      </c>
      <c r="G30" s="91">
        <v>122553145.54000001</v>
      </c>
      <c r="H30" s="91">
        <v>837257133.46000004</v>
      </c>
      <c r="I30" s="91">
        <v>122553145.54000001</v>
      </c>
      <c r="J30" s="91">
        <v>837257133.46000004</v>
      </c>
      <c r="K30" s="92">
        <v>0</v>
      </c>
      <c r="L30" s="91">
        <v>-837257133.46000004</v>
      </c>
    </row>
    <row r="31" spans="1:12" ht="15.75" customHeight="1" thickBot="1" x14ac:dyDescent="0.3">
      <c r="A31" s="115" t="s">
        <v>123</v>
      </c>
      <c r="B31" s="117"/>
      <c r="C31" s="88">
        <v>452722497000</v>
      </c>
      <c r="D31" s="89">
        <v>0</v>
      </c>
      <c r="E31" s="89">
        <v>0</v>
      </c>
      <c r="F31" s="88">
        <v>452722497000</v>
      </c>
      <c r="G31" s="88">
        <v>148610113.69</v>
      </c>
      <c r="H31" s="88">
        <v>453718267966.22998</v>
      </c>
      <c r="I31" s="88">
        <v>148610113.69</v>
      </c>
      <c r="J31" s="88">
        <v>453718267966.22998</v>
      </c>
      <c r="K31" s="89">
        <v>0</v>
      </c>
      <c r="L31" s="88">
        <v>-995770966.23000002</v>
      </c>
    </row>
    <row r="32" spans="1:12" ht="15.75" thickBot="1" x14ac:dyDescent="0.3">
      <c r="A32" s="115" t="s">
        <v>124</v>
      </c>
      <c r="B32" s="117"/>
      <c r="C32" s="88">
        <v>639782897000</v>
      </c>
      <c r="D32" s="89">
        <v>0</v>
      </c>
      <c r="E32" s="89">
        <v>0</v>
      </c>
      <c r="F32" s="88">
        <v>639782897000</v>
      </c>
      <c r="G32" s="88">
        <v>117394697091.44</v>
      </c>
      <c r="H32" s="88">
        <v>894932643512.26001</v>
      </c>
      <c r="I32" s="88">
        <v>116633695114.62</v>
      </c>
      <c r="J32" s="88">
        <v>884689777587</v>
      </c>
      <c r="K32" s="88">
        <v>10242865925.26</v>
      </c>
      <c r="L32" s="88">
        <v>-255149746512.26001</v>
      </c>
    </row>
  </sheetData>
  <mergeCells count="10">
    <mergeCell ref="I1:I2"/>
    <mergeCell ref="J1:J2"/>
    <mergeCell ref="K1:K2"/>
    <mergeCell ref="A3:D3"/>
    <mergeCell ref="A21:B21"/>
    <mergeCell ref="A22:D22"/>
    <mergeCell ref="A31:B31"/>
    <mergeCell ref="A32:B32"/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N19" sqref="N19"/>
    </sheetView>
  </sheetViews>
  <sheetFormatPr baseColWidth="10" defaultRowHeight="15" x14ac:dyDescent="0.25"/>
  <cols>
    <col min="1" max="1" width="12.42578125" bestFit="1" customWidth="1"/>
    <col min="3" max="3" width="13.85546875" bestFit="1" customWidth="1"/>
    <col min="4" max="5" width="11.5703125" bestFit="1" customWidth="1"/>
    <col min="6" max="6" width="13.85546875" bestFit="1" customWidth="1"/>
    <col min="7" max="7" width="11.5703125" bestFit="1" customWidth="1"/>
    <col min="8" max="8" width="12.7109375" bestFit="1" customWidth="1"/>
    <col min="9" max="9" width="14.140625" bestFit="1" customWidth="1"/>
  </cols>
  <sheetData>
    <row r="1" spans="1:9" ht="18" x14ac:dyDescent="0.25">
      <c r="A1" s="120" t="s">
        <v>94</v>
      </c>
      <c r="B1" s="120" t="s">
        <v>25</v>
      </c>
      <c r="C1" s="93" t="s">
        <v>95</v>
      </c>
      <c r="D1" s="93" t="s">
        <v>96</v>
      </c>
      <c r="E1" s="93" t="s">
        <v>97</v>
      </c>
      <c r="F1" s="93" t="s">
        <v>98</v>
      </c>
      <c r="G1" s="120" t="s">
        <v>101</v>
      </c>
      <c r="H1" s="120" t="s">
        <v>102</v>
      </c>
      <c r="I1" s="120" t="s">
        <v>103</v>
      </c>
    </row>
    <row r="2" spans="1:9" ht="15.75" thickBot="1" x14ac:dyDescent="0.3">
      <c r="A2" s="121"/>
      <c r="B2" s="121"/>
      <c r="C2" s="94">
        <v>-1</v>
      </c>
      <c r="D2" s="94">
        <v>-2</v>
      </c>
      <c r="E2" s="94">
        <v>-3</v>
      </c>
      <c r="F2" s="94" t="s">
        <v>105</v>
      </c>
      <c r="G2" s="121"/>
      <c r="H2" s="121"/>
      <c r="I2" s="121"/>
    </row>
    <row r="3" spans="1:9" ht="15.75" thickBot="1" x14ac:dyDescent="0.3">
      <c r="A3" s="122" t="s">
        <v>125</v>
      </c>
      <c r="B3" s="123"/>
      <c r="C3" s="123"/>
      <c r="D3" s="124"/>
      <c r="E3" s="95"/>
      <c r="F3" s="95"/>
      <c r="G3" s="95"/>
      <c r="H3" s="95"/>
      <c r="I3" s="95"/>
    </row>
    <row r="4" spans="1:9" ht="15.75" thickBot="1" x14ac:dyDescent="0.3">
      <c r="A4" s="99">
        <v>9</v>
      </c>
      <c r="B4" s="87" t="s">
        <v>108</v>
      </c>
      <c r="C4" s="88">
        <v>24383824906.669998</v>
      </c>
      <c r="D4" s="89">
        <v>0</v>
      </c>
      <c r="E4" s="89">
        <v>0</v>
      </c>
      <c r="F4" s="88">
        <v>24383824906.669998</v>
      </c>
      <c r="G4" s="88">
        <v>79132456.920000002</v>
      </c>
      <c r="H4" s="88">
        <v>1721883511.55</v>
      </c>
      <c r="I4" s="88">
        <v>22661941395.119999</v>
      </c>
    </row>
    <row r="5" spans="1:9" ht="18.75" thickBot="1" x14ac:dyDescent="0.3">
      <c r="A5" s="99">
        <v>93</v>
      </c>
      <c r="B5" s="87" t="s">
        <v>109</v>
      </c>
      <c r="C5" s="88">
        <v>24383824906.669998</v>
      </c>
      <c r="D5" s="89">
        <v>0</v>
      </c>
      <c r="E5" s="89">
        <v>0</v>
      </c>
      <c r="F5" s="88">
        <v>24383824906.669998</v>
      </c>
      <c r="G5" s="88">
        <v>79132456.920000002</v>
      </c>
      <c r="H5" s="88">
        <v>1721883511.55</v>
      </c>
      <c r="I5" s="88">
        <v>22661941395.119999</v>
      </c>
    </row>
    <row r="6" spans="1:9" ht="18.75" thickBot="1" x14ac:dyDescent="0.3">
      <c r="A6" s="99">
        <v>931</v>
      </c>
      <c r="B6" s="87" t="s">
        <v>110</v>
      </c>
      <c r="C6" s="88">
        <v>24310583754.900002</v>
      </c>
      <c r="D6" s="89">
        <v>0</v>
      </c>
      <c r="E6" s="89">
        <v>0</v>
      </c>
      <c r="F6" s="88">
        <v>24310583754.900002</v>
      </c>
      <c r="G6" s="88">
        <v>79132456.920000002</v>
      </c>
      <c r="H6" s="88">
        <v>1721883511.55</v>
      </c>
      <c r="I6" s="88">
        <v>22588700243.349998</v>
      </c>
    </row>
    <row r="7" spans="1:9" ht="27.75" thickBot="1" x14ac:dyDescent="0.3">
      <c r="A7" s="99">
        <v>9312</v>
      </c>
      <c r="B7" s="87" t="s">
        <v>36</v>
      </c>
      <c r="C7" s="88">
        <v>24310583754.900002</v>
      </c>
      <c r="D7" s="89">
        <v>0</v>
      </c>
      <c r="E7" s="89">
        <v>0</v>
      </c>
      <c r="F7" s="88">
        <v>24310583754.900002</v>
      </c>
      <c r="G7" s="88">
        <v>79132456.920000002</v>
      </c>
      <c r="H7" s="88">
        <v>1721883511.55</v>
      </c>
      <c r="I7" s="88">
        <v>22588700243.349998</v>
      </c>
    </row>
    <row r="8" spans="1:9" ht="36.75" thickBot="1" x14ac:dyDescent="0.3">
      <c r="A8" s="99">
        <v>93127</v>
      </c>
      <c r="B8" s="87" t="s">
        <v>37</v>
      </c>
      <c r="C8" s="88">
        <v>24310583754.900002</v>
      </c>
      <c r="D8" s="89">
        <v>0</v>
      </c>
      <c r="E8" s="89">
        <v>0</v>
      </c>
      <c r="F8" s="88">
        <v>24310583754.900002</v>
      </c>
      <c r="G8" s="88">
        <v>79132456.920000002</v>
      </c>
      <c r="H8" s="88">
        <v>1721883511.55</v>
      </c>
      <c r="I8" s="88">
        <v>22588700243.349998</v>
      </c>
    </row>
    <row r="9" spans="1:9" ht="15.75" thickBot="1" x14ac:dyDescent="0.3">
      <c r="A9" s="99">
        <v>931271</v>
      </c>
      <c r="B9" s="87" t="s">
        <v>38</v>
      </c>
      <c r="C9" s="88">
        <v>24310583754.900002</v>
      </c>
      <c r="D9" s="89">
        <v>0</v>
      </c>
      <c r="E9" s="89">
        <v>0</v>
      </c>
      <c r="F9" s="88">
        <v>24310583754.900002</v>
      </c>
      <c r="G9" s="88">
        <v>79132456.920000002</v>
      </c>
      <c r="H9" s="88">
        <v>1721883511.55</v>
      </c>
      <c r="I9" s="88">
        <v>22588700243.349998</v>
      </c>
    </row>
    <row r="10" spans="1:9" ht="27.75" thickBot="1" x14ac:dyDescent="0.3">
      <c r="A10" s="99">
        <v>93127118</v>
      </c>
      <c r="B10" s="87" t="s">
        <v>39</v>
      </c>
      <c r="C10" s="88">
        <v>24310583754.900002</v>
      </c>
      <c r="D10" s="89">
        <v>0</v>
      </c>
      <c r="E10" s="89">
        <v>0</v>
      </c>
      <c r="F10" s="88">
        <v>24310583754.900002</v>
      </c>
      <c r="G10" s="88">
        <v>79132456.920000002</v>
      </c>
      <c r="H10" s="88">
        <v>1721883511.55</v>
      </c>
      <c r="I10" s="88">
        <v>22588700243.349998</v>
      </c>
    </row>
    <row r="11" spans="1:9" ht="27.75" thickBot="1" x14ac:dyDescent="0.3">
      <c r="A11" s="99">
        <v>9312711801</v>
      </c>
      <c r="B11" s="87" t="s">
        <v>111</v>
      </c>
      <c r="C11" s="88">
        <v>1761844686.1500001</v>
      </c>
      <c r="D11" s="89">
        <v>0</v>
      </c>
      <c r="E11" s="89">
        <v>0</v>
      </c>
      <c r="F11" s="88">
        <v>1761844686.1500001</v>
      </c>
      <c r="G11" s="88">
        <v>54292494.329999998</v>
      </c>
      <c r="H11" s="88">
        <v>918007995.47000003</v>
      </c>
      <c r="I11" s="88">
        <v>843836690.67999995</v>
      </c>
    </row>
    <row r="12" spans="1:9" ht="18.75" thickBot="1" x14ac:dyDescent="0.3">
      <c r="A12" s="100">
        <v>931271180101</v>
      </c>
      <c r="B12" s="90" t="s">
        <v>112</v>
      </c>
      <c r="C12" s="91">
        <v>1221519921.9200001</v>
      </c>
      <c r="D12" s="92">
        <v>0</v>
      </c>
      <c r="E12" s="92">
        <v>0</v>
      </c>
      <c r="F12" s="91">
        <v>1221519921.9200001</v>
      </c>
      <c r="G12" s="91">
        <v>54292494.329999998</v>
      </c>
      <c r="H12" s="91">
        <v>481081525.54000002</v>
      </c>
      <c r="I12" s="91">
        <v>740438396.38</v>
      </c>
    </row>
    <row r="13" spans="1:9" ht="18.75" thickBot="1" x14ac:dyDescent="0.3">
      <c r="A13" s="100">
        <v>931271180102</v>
      </c>
      <c r="B13" s="90" t="s">
        <v>113</v>
      </c>
      <c r="C13" s="91">
        <v>540324764.23000002</v>
      </c>
      <c r="D13" s="92">
        <v>0</v>
      </c>
      <c r="E13" s="92">
        <v>0</v>
      </c>
      <c r="F13" s="91">
        <v>540324764.23000002</v>
      </c>
      <c r="G13" s="92">
        <v>0</v>
      </c>
      <c r="H13" s="91">
        <v>436926469.93000001</v>
      </c>
      <c r="I13" s="91">
        <v>103398294.3</v>
      </c>
    </row>
    <row r="14" spans="1:9" ht="27.75" thickBot="1" x14ac:dyDescent="0.3">
      <c r="A14" s="99">
        <v>9312711803</v>
      </c>
      <c r="B14" s="87" t="s">
        <v>115</v>
      </c>
      <c r="C14" s="88">
        <v>530816509.82999998</v>
      </c>
      <c r="D14" s="89">
        <v>0</v>
      </c>
      <c r="E14" s="89">
        <v>0</v>
      </c>
      <c r="F14" s="88">
        <v>530816509.82999998</v>
      </c>
      <c r="G14" s="89">
        <v>0</v>
      </c>
      <c r="H14" s="88">
        <v>452833070.79000002</v>
      </c>
      <c r="I14" s="88">
        <v>77983439.040000007</v>
      </c>
    </row>
    <row r="15" spans="1:9" ht="27.75" thickBot="1" x14ac:dyDescent="0.3">
      <c r="A15" s="100">
        <v>931271180301</v>
      </c>
      <c r="B15" s="90" t="s">
        <v>116</v>
      </c>
      <c r="C15" s="91">
        <v>530816509.82999998</v>
      </c>
      <c r="D15" s="92">
        <v>0</v>
      </c>
      <c r="E15" s="92">
        <v>0</v>
      </c>
      <c r="F15" s="91">
        <v>530816509.82999998</v>
      </c>
      <c r="G15" s="92">
        <v>0</v>
      </c>
      <c r="H15" s="91">
        <v>452833070.79000002</v>
      </c>
      <c r="I15" s="91">
        <v>77983439.040000007</v>
      </c>
    </row>
    <row r="16" spans="1:9" ht="27.75" thickBot="1" x14ac:dyDescent="0.3">
      <c r="A16" s="100">
        <v>9312711805</v>
      </c>
      <c r="B16" s="90" t="s">
        <v>118</v>
      </c>
      <c r="C16" s="91">
        <v>22017922558.919998</v>
      </c>
      <c r="D16" s="92">
        <v>0</v>
      </c>
      <c r="E16" s="92">
        <v>0</v>
      </c>
      <c r="F16" s="91">
        <v>22017922558.919998</v>
      </c>
      <c r="G16" s="91">
        <v>24839962.59</v>
      </c>
      <c r="H16" s="91">
        <v>351042445.29000002</v>
      </c>
      <c r="I16" s="91">
        <v>21666880113.630001</v>
      </c>
    </row>
    <row r="17" spans="1:9" ht="18.75" thickBot="1" x14ac:dyDescent="0.3">
      <c r="A17" s="99">
        <v>932</v>
      </c>
      <c r="B17" s="87" t="s">
        <v>122</v>
      </c>
      <c r="C17" s="88">
        <v>73241151.769999996</v>
      </c>
      <c r="D17" s="89">
        <v>0</v>
      </c>
      <c r="E17" s="89">
        <v>0</v>
      </c>
      <c r="F17" s="88">
        <v>73241151.769999996</v>
      </c>
      <c r="G17" s="89">
        <v>0</v>
      </c>
      <c r="H17" s="89">
        <v>0</v>
      </c>
      <c r="I17" s="88">
        <v>73241151.769999996</v>
      </c>
    </row>
    <row r="18" spans="1:9" ht="27.75" thickBot="1" x14ac:dyDescent="0.3">
      <c r="A18" s="99">
        <v>9325</v>
      </c>
      <c r="B18" s="87" t="s">
        <v>46</v>
      </c>
      <c r="C18" s="88">
        <v>73241151.769999996</v>
      </c>
      <c r="D18" s="89">
        <v>0</v>
      </c>
      <c r="E18" s="89">
        <v>0</v>
      </c>
      <c r="F18" s="88">
        <v>73241151.769999996</v>
      </c>
      <c r="G18" s="89">
        <v>0</v>
      </c>
      <c r="H18" s="89">
        <v>0</v>
      </c>
      <c r="I18" s="88">
        <v>73241151.769999996</v>
      </c>
    </row>
    <row r="19" spans="1:9" ht="36.75" thickBot="1" x14ac:dyDescent="0.3">
      <c r="A19" s="99">
        <v>93255</v>
      </c>
      <c r="B19" s="87" t="s">
        <v>91</v>
      </c>
      <c r="C19" s="88">
        <v>73241151.769999996</v>
      </c>
      <c r="D19" s="89">
        <v>0</v>
      </c>
      <c r="E19" s="89">
        <v>0</v>
      </c>
      <c r="F19" s="88">
        <v>73241151.769999996</v>
      </c>
      <c r="G19" s="89">
        <v>0</v>
      </c>
      <c r="H19" s="89">
        <v>0</v>
      </c>
      <c r="I19" s="88">
        <v>73241151.769999996</v>
      </c>
    </row>
    <row r="20" spans="1:9" ht="18.75" thickBot="1" x14ac:dyDescent="0.3">
      <c r="A20" s="100">
        <v>932552</v>
      </c>
      <c r="B20" s="90" t="s">
        <v>92</v>
      </c>
      <c r="C20" s="91">
        <v>73241151.769999996</v>
      </c>
      <c r="D20" s="92">
        <v>0</v>
      </c>
      <c r="E20" s="92">
        <v>0</v>
      </c>
      <c r="F20" s="91">
        <v>73241151.769999996</v>
      </c>
      <c r="G20" s="92">
        <v>0</v>
      </c>
      <c r="H20" s="92">
        <v>0</v>
      </c>
      <c r="I20" s="91">
        <v>73241151.769999996</v>
      </c>
    </row>
    <row r="21" spans="1:9" ht="15.75" customHeight="1" thickBot="1" x14ac:dyDescent="0.3">
      <c r="A21" s="115" t="s">
        <v>126</v>
      </c>
      <c r="B21" s="117"/>
      <c r="C21" s="88">
        <v>24383824906.669998</v>
      </c>
      <c r="D21" s="89">
        <v>0</v>
      </c>
      <c r="E21" s="89">
        <v>0</v>
      </c>
      <c r="F21" s="88">
        <v>24383824906.669998</v>
      </c>
      <c r="G21" s="88">
        <v>79132456.920000002</v>
      </c>
      <c r="H21" s="88">
        <v>1721883511.55</v>
      </c>
      <c r="I21" s="88">
        <v>22661941395.119999</v>
      </c>
    </row>
    <row r="22" spans="1:9" ht="15.75" thickBot="1" x14ac:dyDescent="0.3">
      <c r="A22" s="115" t="s">
        <v>124</v>
      </c>
      <c r="B22" s="117"/>
      <c r="C22" s="88">
        <v>24383824906.669998</v>
      </c>
      <c r="D22" s="89">
        <v>0</v>
      </c>
      <c r="E22" s="89">
        <v>0</v>
      </c>
      <c r="F22" s="88">
        <v>24383824906.669998</v>
      </c>
      <c r="G22" s="88">
        <v>79132456.920000002</v>
      </c>
      <c r="H22" s="88">
        <v>1721883511.55</v>
      </c>
      <c r="I22" s="88">
        <v>22661941395.119999</v>
      </c>
    </row>
  </sheetData>
  <mergeCells count="8">
    <mergeCell ref="H1:H2"/>
    <mergeCell ref="I1:I2"/>
    <mergeCell ref="A3:D3"/>
    <mergeCell ref="A21:B21"/>
    <mergeCell ref="A22:B22"/>
    <mergeCell ref="A1:A2"/>
    <mergeCell ref="B1:B2"/>
    <mergeCell ref="G1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Ingresos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7F696FD9-CBC3-4B8F-90DA-D2F7832EE6C0}"/>
</file>

<file path=customXml/itemProps2.xml><?xml version="1.0" encoding="utf-8"?>
<ds:datastoreItem xmlns:ds="http://schemas.openxmlformats.org/officeDocument/2006/customXml" ds:itemID="{2B505812-419F-47FD-8F08-369B923B5A74}"/>
</file>

<file path=customXml/itemProps3.xml><?xml version="1.0" encoding="utf-8"?>
<ds:datastoreItem xmlns:ds="http://schemas.openxmlformats.org/officeDocument/2006/customXml" ds:itemID="{10C94478-E707-4FCF-BE7C-2C8E72D98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ING-SIIF</vt:lpstr>
      <vt:lpstr>ING ZBOX VIG ACT</vt:lpstr>
      <vt:lpstr>V.A</vt:lpstr>
      <vt:lpstr>V.ANT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Vigencia_2018_junio_(Ingresos)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2018-07-12T16:39:25Z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