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ina Bustos\Desktop\"/>
    </mc:Choice>
  </mc:AlternateContent>
  <bookViews>
    <workbookView xWindow="-110" yWindow="-110" windowWidth="19420" windowHeight="10420" activeTab="2"/>
  </bookViews>
  <sheets>
    <sheet name="Ofertas E&amp;P Continental" sheetId="1" r:id="rId1"/>
    <sheet name="Ofertas TEA" sheetId="2" r:id="rId2"/>
    <sheet name="Ofertas E&amp;P Costa Afuera" sheetId="3" r:id="rId3"/>
  </sheets>
  <definedNames>
    <definedName name="_xlnm._FilterDatabase" localSheetId="0" hidden="1">'Ofertas E&amp;P Continental'!$B$4:$C$15</definedName>
    <definedName name="_xlnm._FilterDatabase" localSheetId="2" hidden="1">'Ofertas E&amp;P Costa Afuera'!$B$4:$B$5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2" l="1"/>
  <c r="D19" i="2"/>
</calcChain>
</file>

<file path=xl/sharedStrings.xml><?xml version="1.0" encoding="utf-8"?>
<sst xmlns="http://schemas.openxmlformats.org/spreadsheetml/2006/main" count="268" uniqueCount="62">
  <si>
    <t xml:space="preserve">Factor Primario </t>
  </si>
  <si>
    <t>Factor Secundario (Criterio de Desempate)</t>
  </si>
  <si>
    <t xml:space="preserve">X% Mínimo </t>
  </si>
  <si>
    <t>FACTORES DE EVALUACIÓN Y CALIFICACIÓN DE PROPUESTAS</t>
  </si>
  <si>
    <t>FACTORES DE EVALUACIÓN Y CALIFICACIÓN DE CONTRAOFERTAS</t>
  </si>
  <si>
    <t>OPCIÓN DE MEJORAR LA CONTRAOFERTA MÁS FAVORABLE</t>
  </si>
  <si>
    <t xml:space="preserve">Mayor Participación en la Producción (X%) ofrecida. Debe corresponder a un número entero, igual o superior al mínimo establecido por la ANH. </t>
  </si>
  <si>
    <t>MADURA</t>
  </si>
  <si>
    <t>EMERGENTE</t>
  </si>
  <si>
    <t xml:space="preserve">TIPO
DE
CUENCA </t>
  </si>
  <si>
    <t>VALOR ECONÓMICO DE EXCLUSIVIDAD  MÍNIMO - POR ÁREA</t>
  </si>
  <si>
    <t xml:space="preserve">CUENCA SEDIMENTARIA </t>
  </si>
  <si>
    <t xml:space="preserve">Mayor Valor Económico de Exclusividad ofrecido* respecto del Mínimo indicado en la columna "D" del presente Anexo. </t>
  </si>
  <si>
    <t>CATATUMBO</t>
  </si>
  <si>
    <t>SINÚ SAN JACINTO</t>
  </si>
  <si>
    <t>FRONTERA</t>
  </si>
  <si>
    <t>URABÁ</t>
  </si>
  <si>
    <t>ANEXO B - VALOR ECONÓMICO DE EXCLUSIVIDAD Y CRITERIOS DE EVALUACIÓN</t>
  </si>
  <si>
    <t>CORDILLERA</t>
  </si>
  <si>
    <t>*Expresado en número entero de puntos múltiplo del Valor Económico de Exclusividad mínimo exigido por la ANH.</t>
  </si>
  <si>
    <t>Mayor Valor Económico de Exclusividad ofrecido** respecto de la Propuesta Inicial.</t>
  </si>
  <si>
    <t xml:space="preserve">**Expresado en número entero de puntos múltiplo del Valor Económico de Exclusividad ofrecido en la Propuesta Inicial. </t>
  </si>
  <si>
    <t>Mayor Participación en la Producción (X%) ofrecida respecto de la Propuesta Inicial. Debe corresponder a un número entero, igual o superior al mínimo ofrecido en la Propuesta Inicial.</t>
  </si>
  <si>
    <t>Igual o mayor Valor Económico de Exclusividad ofrecido*** respecto de la Contraoferta Más Favorable, e igual o superior Porcentaje de Participación en la Producción (X%) al ofrecido en esta última.</t>
  </si>
  <si>
    <t>CAGUÁN - PUTUMAYO</t>
  </si>
  <si>
    <t>VALLE SUPERIOR DEL MAGDALENA</t>
  </si>
  <si>
    <t>CESAR - RANCHERÍA</t>
  </si>
  <si>
    <t>GUAJIRA</t>
  </si>
  <si>
    <t>VALLE INFERIOR DEL MAGDALENA</t>
  </si>
  <si>
    <t>CAUCA PATÍA</t>
  </si>
  <si>
    <t xml:space="preserve">CHOCÓ </t>
  </si>
  <si>
    <t>TUMACO</t>
  </si>
  <si>
    <t>COSTA AFUERA (&lt; 200m Prof.)</t>
  </si>
  <si>
    <t>COSTA AFUERA (≥ 200m Prof.)</t>
  </si>
  <si>
    <t>VALLE MEDIO DEL MAGDALENA</t>
  </si>
  <si>
    <t xml:space="preserve">Mayor Actividad Exploratoria Adicional respecto del Programa de Evaluación Técnica Mínimo establecido por la ANH, expresada en puntos. </t>
  </si>
  <si>
    <t>Mayor Participación en la Producción (X%) ofrecida. Debe corresponder a un número entero, igual o superior al mínimo ofrecido en la Propuesta Inicial.</t>
  </si>
  <si>
    <t xml:space="preserve">Factor Primario* </t>
  </si>
  <si>
    <t>ANEXO B - PROGRAMA DE EVALUACIÓN TÉCNICA MÍNIMO Y CRITERIOS DE EVALUACIÓN</t>
  </si>
  <si>
    <t>ANEXO B - PROGRAMA EXPLORATORIO Y CRITERIOS DE EVALUACIÓN</t>
  </si>
  <si>
    <t>OFERTAS TENDIENTES A LA ADJUDICACIÓN DE CONTRATO DE EXPLORACIÓN Y PRODUCCIÓN E&amp;P COSTA AFUERA</t>
  </si>
  <si>
    <t xml:space="preserve">***Expresado en número entero de puntos múltiplo del Valor Económico de Exclusividad ofrecido en la Contraoferta más Favorable. </t>
  </si>
  <si>
    <t>PROGRAMA EXPLORATORIO MÍNIMO - POR ÁREA</t>
  </si>
  <si>
    <t>TIPO
DE
ÁREA</t>
  </si>
  <si>
    <t>OFERTAS TENDIENTES A LA ADJUDICACIÓN DE CONTRATO DE EXPLORACIÓN Y PRODUCCIÓN E&amp;P CONTINENTAL</t>
  </si>
  <si>
    <t>Igual o Mayor Puntaje de Programa Exploratorio Mínimo Ofrecido* respecto de la Contraoferta Más Favorable, e igual o superior Porcentaje de Participación en la Producción (X%) al ofrecido en esta última.</t>
  </si>
  <si>
    <t>Igual o Superior Actividad Exploratoria Adicional a la ofrecida en la Contraoferta Más Favorable, en multiplos de 10 puntos, e igual o superior Porcentaje de Participación en la Producción (X%) al ofrecido en esta última.</t>
  </si>
  <si>
    <t>OPCIÓN DE MEJORAR LA CONTRAOFERTA MÁS FAVORABLE*</t>
  </si>
  <si>
    <t xml:space="preserve">Mayor Actividad Exploratoria Adicional a la ofrecida en la Propuesta Inicial, en multiplos de 10 puntos. </t>
  </si>
  <si>
    <t>OFERTAS TENDIENTES A LA ADJUDICACIÓN DE CONTRATO DE EVALUACIÓN TÉCNICA - TEA</t>
  </si>
  <si>
    <t xml:space="preserve">Mayor Actividad Exploratoria Adicional ofrecida respecto del Mínimo indicado en la columna "C" del presente Anexo. </t>
  </si>
  <si>
    <t>(Fase 1)  
600</t>
  </si>
  <si>
    <t>(Fase 2) 
7237</t>
  </si>
  <si>
    <t>(Fase 3) 
13515</t>
  </si>
  <si>
    <t xml:space="preserve">*Las Actividades Adicionales de Exploración ofrecidas para superar la Propuesta Inicial, o igualar o superar la Contraoferta más Favorable, según corresponda, deben sujetarse a los porcentajes dispuestos en el numeral 4.3 de los Términos de Referencia, so pena de rechazo del ofrecimiento. </t>
  </si>
  <si>
    <r>
      <t>Mayor Actividad Exploratoria Adicional a la ofrecida en la Propuesta Inicial, en multiplos de 10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puntos. </t>
    </r>
  </si>
  <si>
    <t>LLANOS ORIENTALES</t>
  </si>
  <si>
    <t>LLANOS ORIENTALES (PIEDEMONTE)</t>
  </si>
  <si>
    <t>PROGRAMA DE EVALUACIÓN TÉCNICA MÍNIMO - POR ÁREA</t>
  </si>
  <si>
    <t>(Fase 3) 
7237</t>
  </si>
  <si>
    <t>(Fase 1) 
600</t>
  </si>
  <si>
    <t>(Fase 2) 
13515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</si>
</sst>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Alignment="1"/>
    <xf numFmtId="0" fontId="4" fillId="0" borderId="10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521"/>
      <color rgb="FFFF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3" zoomScaleNormal="100" workbookViewId="0">
      <selection activeCell="D4" sqref="D4:D5"/>
    </sheetView>
  </sheetViews>
  <sheetFormatPr baseColWidth="10" defaultRowHeight="21" x14ac:dyDescent="0.5"/>
  <cols>
    <col min="1" max="1" width="11.453125" style="2"/>
    <col min="2" max="2" width="18.54296875" style="5" customWidth="1"/>
    <col min="3" max="3" width="21" style="14" customWidth="1"/>
    <col min="4" max="4" width="26.1796875" customWidth="1"/>
    <col min="5" max="5" width="9.81640625" style="18" customWidth="1"/>
    <col min="6" max="7" width="32.54296875" customWidth="1"/>
    <col min="8" max="9" width="32.54296875" style="1" customWidth="1"/>
    <col min="10" max="10" width="54" style="1" customWidth="1"/>
    <col min="12" max="12" width="11.453125" style="4"/>
    <col min="13" max="14" width="11.453125" style="3"/>
  </cols>
  <sheetData>
    <row r="1" spans="1:14" ht="21.5" thickBot="1" x14ac:dyDescent="0.55000000000000004"/>
    <row r="2" spans="1:14" ht="21.5" thickBot="1" x14ac:dyDescent="0.55000000000000004">
      <c r="A2" s="75"/>
      <c r="B2" s="53" t="s">
        <v>17</v>
      </c>
      <c r="C2" s="54"/>
      <c r="D2" s="54"/>
      <c r="E2" s="54"/>
      <c r="F2" s="54"/>
      <c r="G2" s="54"/>
      <c r="H2" s="54"/>
      <c r="I2" s="54"/>
      <c r="J2" s="55"/>
    </row>
    <row r="3" spans="1:14" ht="21.5" thickBot="1" x14ac:dyDescent="0.55000000000000004">
      <c r="A3" s="75"/>
      <c r="B3" s="28" t="s">
        <v>44</v>
      </c>
      <c r="C3" s="29"/>
      <c r="D3" s="29"/>
      <c r="E3" s="29"/>
      <c r="F3" s="29"/>
      <c r="G3" s="29"/>
      <c r="H3" s="29"/>
      <c r="I3" s="29"/>
      <c r="J3" s="30"/>
    </row>
    <row r="4" spans="1:14" ht="30" customHeight="1" thickBot="1" x14ac:dyDescent="0.55000000000000004">
      <c r="A4" s="75"/>
      <c r="B4" s="31" t="s">
        <v>9</v>
      </c>
      <c r="C4" s="56" t="s">
        <v>11</v>
      </c>
      <c r="D4" s="56" t="s">
        <v>10</v>
      </c>
      <c r="E4" s="76" t="s">
        <v>2</v>
      </c>
      <c r="F4" s="34" t="s">
        <v>3</v>
      </c>
      <c r="G4" s="35"/>
      <c r="H4" s="34" t="s">
        <v>4</v>
      </c>
      <c r="I4" s="35"/>
      <c r="J4" s="32" t="s">
        <v>5</v>
      </c>
    </row>
    <row r="5" spans="1:14" ht="45" customHeight="1" thickBot="1" x14ac:dyDescent="0.55000000000000004">
      <c r="A5" s="75"/>
      <c r="B5" s="36"/>
      <c r="C5" s="56"/>
      <c r="D5" s="56"/>
      <c r="E5" s="76"/>
      <c r="F5" s="58" t="s">
        <v>0</v>
      </c>
      <c r="G5" s="38" t="s">
        <v>1</v>
      </c>
      <c r="H5" s="38" t="s">
        <v>0</v>
      </c>
      <c r="I5" s="39" t="s">
        <v>1</v>
      </c>
      <c r="J5" s="32"/>
    </row>
    <row r="6" spans="1:14" ht="88.5" customHeight="1" thickBot="1" x14ac:dyDescent="0.55000000000000004">
      <c r="A6" s="75"/>
      <c r="B6" s="64" t="s">
        <v>7</v>
      </c>
      <c r="C6" s="60" t="s">
        <v>24</v>
      </c>
      <c r="D6" s="61">
        <v>564</v>
      </c>
      <c r="E6" s="77">
        <v>1</v>
      </c>
      <c r="F6" s="62" t="s">
        <v>12</v>
      </c>
      <c r="G6" s="63" t="s">
        <v>6</v>
      </c>
      <c r="H6" s="63" t="s">
        <v>20</v>
      </c>
      <c r="I6" s="63" t="s">
        <v>22</v>
      </c>
      <c r="J6" s="63" t="s">
        <v>23</v>
      </c>
    </row>
    <row r="7" spans="1:14" ht="88.5" customHeight="1" thickBot="1" x14ac:dyDescent="0.55000000000000004">
      <c r="A7" s="75"/>
      <c r="B7" s="64" t="s">
        <v>7</v>
      </c>
      <c r="C7" s="60" t="s">
        <v>13</v>
      </c>
      <c r="D7" s="61">
        <v>439</v>
      </c>
      <c r="E7" s="77">
        <v>1</v>
      </c>
      <c r="F7" s="62" t="s">
        <v>12</v>
      </c>
      <c r="G7" s="63" t="s">
        <v>6</v>
      </c>
      <c r="H7" s="63" t="s">
        <v>20</v>
      </c>
      <c r="I7" s="63" t="s">
        <v>22</v>
      </c>
      <c r="J7" s="63" t="s">
        <v>23</v>
      </c>
    </row>
    <row r="8" spans="1:14" s="7" customFormat="1" ht="88.5" customHeight="1" thickBot="1" x14ac:dyDescent="0.4">
      <c r="A8" s="69"/>
      <c r="B8" s="59" t="s">
        <v>7</v>
      </c>
      <c r="C8" s="60" t="s">
        <v>56</v>
      </c>
      <c r="D8" s="61">
        <v>578</v>
      </c>
      <c r="E8" s="77">
        <v>1</v>
      </c>
      <c r="F8" s="62" t="s">
        <v>12</v>
      </c>
      <c r="G8" s="63" t="s">
        <v>6</v>
      </c>
      <c r="H8" s="63" t="s">
        <v>20</v>
      </c>
      <c r="I8" s="63" t="s">
        <v>22</v>
      </c>
      <c r="J8" s="63" t="s">
        <v>23</v>
      </c>
      <c r="L8" s="8"/>
      <c r="M8" s="9"/>
      <c r="N8" s="9"/>
    </row>
    <row r="9" spans="1:14" s="7" customFormat="1" ht="88.5" customHeight="1" thickBot="1" x14ac:dyDescent="0.4">
      <c r="A9" s="69"/>
      <c r="B9" s="59" t="s">
        <v>7</v>
      </c>
      <c r="C9" s="60" t="s">
        <v>57</v>
      </c>
      <c r="D9" s="61">
        <v>1290</v>
      </c>
      <c r="E9" s="77">
        <v>1</v>
      </c>
      <c r="F9" s="62" t="s">
        <v>12</v>
      </c>
      <c r="G9" s="63" t="s">
        <v>6</v>
      </c>
      <c r="H9" s="63" t="s">
        <v>20</v>
      </c>
      <c r="I9" s="63" t="s">
        <v>22</v>
      </c>
      <c r="J9" s="63" t="s">
        <v>23</v>
      </c>
      <c r="L9" s="8"/>
      <c r="M9" s="9"/>
      <c r="N9" s="9"/>
    </row>
    <row r="10" spans="1:14" s="7" customFormat="1" ht="88.5" customHeight="1" thickBot="1" x14ac:dyDescent="0.4">
      <c r="A10" s="69"/>
      <c r="B10" s="59" t="s">
        <v>7</v>
      </c>
      <c r="C10" s="60" t="s">
        <v>34</v>
      </c>
      <c r="D10" s="61">
        <v>514</v>
      </c>
      <c r="E10" s="77">
        <v>1</v>
      </c>
      <c r="F10" s="62" t="s">
        <v>12</v>
      </c>
      <c r="G10" s="63" t="s">
        <v>6</v>
      </c>
      <c r="H10" s="63" t="s">
        <v>20</v>
      </c>
      <c r="I10" s="63" t="s">
        <v>22</v>
      </c>
      <c r="J10" s="63" t="s">
        <v>23</v>
      </c>
      <c r="L10" s="8"/>
      <c r="M10" s="9"/>
      <c r="N10" s="9"/>
    </row>
    <row r="11" spans="1:14" s="7" customFormat="1" ht="88.5" customHeight="1" thickBot="1" x14ac:dyDescent="0.4">
      <c r="A11" s="69"/>
      <c r="B11" s="59" t="s">
        <v>7</v>
      </c>
      <c r="C11" s="60" t="s">
        <v>25</v>
      </c>
      <c r="D11" s="61">
        <v>380</v>
      </c>
      <c r="E11" s="77">
        <v>1</v>
      </c>
      <c r="F11" s="62" t="s">
        <v>12</v>
      </c>
      <c r="G11" s="63" t="s">
        <v>6</v>
      </c>
      <c r="H11" s="63" t="s">
        <v>20</v>
      </c>
      <c r="I11" s="63" t="s">
        <v>22</v>
      </c>
      <c r="J11" s="63" t="s">
        <v>23</v>
      </c>
      <c r="L11" s="8"/>
      <c r="M11" s="9"/>
      <c r="N11" s="9"/>
    </row>
    <row r="12" spans="1:14" s="7" customFormat="1" ht="88.5" customHeight="1" thickBot="1" x14ac:dyDescent="0.4">
      <c r="A12" s="69"/>
      <c r="B12" s="59" t="s">
        <v>8</v>
      </c>
      <c r="C12" s="60" t="s">
        <v>26</v>
      </c>
      <c r="D12" s="61">
        <v>280</v>
      </c>
      <c r="E12" s="77">
        <v>1</v>
      </c>
      <c r="F12" s="62" t="s">
        <v>12</v>
      </c>
      <c r="G12" s="63" t="s">
        <v>6</v>
      </c>
      <c r="H12" s="63" t="s">
        <v>20</v>
      </c>
      <c r="I12" s="63" t="s">
        <v>22</v>
      </c>
      <c r="J12" s="63" t="s">
        <v>23</v>
      </c>
      <c r="L12" s="8"/>
      <c r="M12" s="9"/>
      <c r="N12" s="9"/>
    </row>
    <row r="13" spans="1:14" s="7" customFormat="1" ht="88.5" customHeight="1" thickBot="1" x14ac:dyDescent="0.4">
      <c r="A13" s="69"/>
      <c r="B13" s="59" t="s">
        <v>8</v>
      </c>
      <c r="C13" s="60" t="s">
        <v>27</v>
      </c>
      <c r="D13" s="61">
        <v>521</v>
      </c>
      <c r="E13" s="77">
        <v>1</v>
      </c>
      <c r="F13" s="62" t="s">
        <v>12</v>
      </c>
      <c r="G13" s="63" t="s">
        <v>6</v>
      </c>
      <c r="H13" s="63" t="s">
        <v>20</v>
      </c>
      <c r="I13" s="63" t="s">
        <v>22</v>
      </c>
      <c r="J13" s="63" t="s">
        <v>23</v>
      </c>
      <c r="L13" s="8"/>
      <c r="M13" s="9"/>
      <c r="N13" s="9"/>
    </row>
    <row r="14" spans="1:14" s="7" customFormat="1" ht="88.5" customHeight="1" thickBot="1" x14ac:dyDescent="0.4">
      <c r="A14" s="69"/>
      <c r="B14" s="59" t="s">
        <v>8</v>
      </c>
      <c r="C14" s="60" t="s">
        <v>14</v>
      </c>
      <c r="D14" s="61">
        <v>385</v>
      </c>
      <c r="E14" s="77">
        <v>1</v>
      </c>
      <c r="F14" s="62" t="s">
        <v>12</v>
      </c>
      <c r="G14" s="63" t="s">
        <v>6</v>
      </c>
      <c r="H14" s="63" t="s">
        <v>20</v>
      </c>
      <c r="I14" s="63" t="s">
        <v>22</v>
      </c>
      <c r="J14" s="63" t="s">
        <v>23</v>
      </c>
      <c r="L14" s="8"/>
      <c r="M14" s="9"/>
      <c r="N14" s="9"/>
    </row>
    <row r="15" spans="1:14" s="7" customFormat="1" ht="88.5" customHeight="1" thickBot="1" x14ac:dyDescent="0.4">
      <c r="A15" s="69"/>
      <c r="B15" s="59" t="s">
        <v>8</v>
      </c>
      <c r="C15" s="60" t="s">
        <v>28</v>
      </c>
      <c r="D15" s="61">
        <v>501</v>
      </c>
      <c r="E15" s="78">
        <v>1</v>
      </c>
      <c r="F15" s="24" t="s">
        <v>12</v>
      </c>
      <c r="G15" s="24" t="s">
        <v>6</v>
      </c>
      <c r="H15" s="24" t="s">
        <v>20</v>
      </c>
      <c r="I15" s="24" t="s">
        <v>22</v>
      </c>
      <c r="J15" s="24" t="s">
        <v>23</v>
      </c>
      <c r="L15" s="8"/>
      <c r="M15" s="9"/>
      <c r="N15" s="9"/>
    </row>
    <row r="16" spans="1:14" s="7" customFormat="1" ht="23.5" customHeight="1" x14ac:dyDescent="0.35">
      <c r="A16" s="69"/>
      <c r="B16" s="45"/>
      <c r="C16" s="79"/>
      <c r="D16" s="68"/>
      <c r="E16" s="80"/>
      <c r="F16" s="48"/>
      <c r="G16" s="48"/>
      <c r="H16" s="48"/>
      <c r="I16" s="48"/>
      <c r="J16" s="48"/>
      <c r="L16" s="8"/>
      <c r="M16" s="9"/>
      <c r="N16" s="9"/>
    </row>
    <row r="17" spans="1:14" s="7" customFormat="1" ht="22.5" customHeight="1" x14ac:dyDescent="0.35">
      <c r="A17" s="69"/>
      <c r="B17" s="49" t="s">
        <v>19</v>
      </c>
      <c r="C17" s="70"/>
      <c r="D17" s="71"/>
      <c r="E17" s="81"/>
      <c r="F17" s="71"/>
      <c r="G17" s="71"/>
      <c r="H17" s="50"/>
      <c r="I17" s="50"/>
      <c r="J17" s="50"/>
      <c r="L17" s="8"/>
      <c r="M17" s="9"/>
      <c r="N17" s="9"/>
    </row>
    <row r="18" spans="1:14" s="7" customFormat="1" ht="30" customHeight="1" x14ac:dyDescent="0.35">
      <c r="A18" s="69"/>
      <c r="B18" s="49" t="s">
        <v>21</v>
      </c>
      <c r="C18" s="70"/>
      <c r="D18" s="71"/>
      <c r="E18" s="81"/>
      <c r="F18" s="71"/>
      <c r="G18" s="71"/>
      <c r="H18" s="50"/>
      <c r="I18" s="50"/>
      <c r="J18" s="50"/>
      <c r="L18" s="8"/>
      <c r="M18" s="9"/>
      <c r="N18" s="9"/>
    </row>
    <row r="19" spans="1:14" s="7" customFormat="1" ht="28" customHeight="1" x14ac:dyDescent="0.35">
      <c r="A19" s="69"/>
      <c r="B19" s="49" t="s">
        <v>41</v>
      </c>
      <c r="C19" s="70"/>
      <c r="D19" s="71"/>
      <c r="E19" s="81"/>
      <c r="F19" s="71"/>
      <c r="G19" s="71"/>
      <c r="H19" s="50"/>
      <c r="I19" s="50"/>
      <c r="J19" s="50"/>
      <c r="L19" s="8"/>
      <c r="M19" s="9"/>
      <c r="N19" s="9"/>
    </row>
    <row r="20" spans="1:14" s="7" customFormat="1" ht="88.5" customHeight="1" x14ac:dyDescent="0.35">
      <c r="A20" s="69"/>
      <c r="B20" s="52"/>
      <c r="C20" s="70"/>
      <c r="D20" s="71"/>
      <c r="E20" s="81"/>
      <c r="F20" s="71"/>
      <c r="G20" s="71"/>
      <c r="H20" s="50"/>
      <c r="I20" s="50"/>
      <c r="J20" s="50"/>
      <c r="L20" s="8"/>
      <c r="M20" s="9"/>
      <c r="N20" s="9"/>
    </row>
    <row r="21" spans="1:14" s="7" customFormat="1" ht="88.5" customHeight="1" x14ac:dyDescent="0.35">
      <c r="A21" s="6"/>
      <c r="B21" s="12"/>
      <c r="C21" s="15"/>
      <c r="D21" s="10"/>
      <c r="E21" s="19"/>
      <c r="F21" s="10"/>
      <c r="G21" s="10"/>
      <c r="H21" s="11"/>
      <c r="I21" s="11"/>
      <c r="J21" s="11"/>
      <c r="L21" s="8"/>
      <c r="M21" s="9"/>
      <c r="N21" s="9"/>
    </row>
    <row r="22" spans="1:14" s="7" customFormat="1" ht="88.5" customHeight="1" x14ac:dyDescent="0.35">
      <c r="A22" s="6"/>
      <c r="B22" s="12"/>
      <c r="C22" s="15"/>
      <c r="D22" s="10"/>
      <c r="E22" s="19"/>
      <c r="F22" s="10"/>
      <c r="G22" s="10"/>
      <c r="H22" s="11"/>
      <c r="I22" s="11"/>
      <c r="J22" s="11"/>
      <c r="L22" s="8"/>
      <c r="M22" s="9"/>
      <c r="N22" s="9"/>
    </row>
    <row r="23" spans="1:14" x14ac:dyDescent="0.5">
      <c r="B23" s="12"/>
      <c r="C23" s="15"/>
      <c r="D23" s="10"/>
      <c r="E23" s="19"/>
      <c r="F23" s="10"/>
      <c r="G23" s="10"/>
      <c r="H23" s="11"/>
      <c r="I23" s="11"/>
      <c r="J23" s="11"/>
    </row>
    <row r="24" spans="1:14" x14ac:dyDescent="0.5">
      <c r="B24" s="12"/>
      <c r="C24" s="15"/>
      <c r="D24" s="10"/>
      <c r="E24" s="19"/>
      <c r="F24" s="10"/>
      <c r="G24" s="10"/>
      <c r="H24" s="11"/>
      <c r="I24" s="11"/>
      <c r="J24" s="11"/>
    </row>
    <row r="25" spans="1:14" x14ac:dyDescent="0.5">
      <c r="B25" s="12"/>
      <c r="C25" s="15"/>
      <c r="D25" s="10"/>
      <c r="E25" s="19"/>
      <c r="F25" s="10"/>
      <c r="G25" s="10"/>
      <c r="H25" s="11"/>
      <c r="I25" s="11"/>
      <c r="J25" s="11"/>
    </row>
    <row r="26" spans="1:14" x14ac:dyDescent="0.5">
      <c r="B26" s="12"/>
      <c r="C26" s="15"/>
      <c r="D26" s="10"/>
      <c r="E26" s="19"/>
      <c r="F26" s="10"/>
      <c r="G26" s="10"/>
      <c r="H26" s="11"/>
      <c r="I26" s="11"/>
      <c r="J26" s="11"/>
    </row>
    <row r="27" spans="1:14" x14ac:dyDescent="0.5">
      <c r="B27" s="12"/>
      <c r="C27" s="15"/>
      <c r="D27" s="10"/>
      <c r="E27" s="19"/>
      <c r="F27" s="10"/>
      <c r="G27" s="10"/>
      <c r="H27" s="11"/>
      <c r="I27" s="11"/>
      <c r="J27" s="11"/>
    </row>
    <row r="28" spans="1:14" x14ac:dyDescent="0.5">
      <c r="B28" s="12"/>
      <c r="C28" s="15"/>
      <c r="D28" s="10"/>
      <c r="E28" s="19"/>
      <c r="F28" s="10"/>
      <c r="G28" s="10"/>
      <c r="H28" s="11"/>
      <c r="I28" s="11"/>
      <c r="J28" s="11"/>
    </row>
    <row r="29" spans="1:14" x14ac:dyDescent="0.5">
      <c r="B29" s="12"/>
      <c r="C29" s="15"/>
      <c r="D29" s="10"/>
      <c r="E29" s="19"/>
      <c r="F29" s="10"/>
      <c r="G29" s="10"/>
      <c r="H29" s="11"/>
      <c r="I29" s="13"/>
      <c r="J29" s="11"/>
    </row>
  </sheetData>
  <autoFilter ref="B4:C15"/>
  <mergeCells count="9">
    <mergeCell ref="B2:J2"/>
    <mergeCell ref="J4:J5"/>
    <mergeCell ref="C4:C5"/>
    <mergeCell ref="B4:B5"/>
    <mergeCell ref="H4:I4"/>
    <mergeCell ref="E4:E5"/>
    <mergeCell ref="F4:G4"/>
    <mergeCell ref="D4:D5"/>
    <mergeCell ref="B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2" zoomScaleNormal="100" workbookViewId="0">
      <selection activeCell="D4" sqref="D4:D5"/>
    </sheetView>
  </sheetViews>
  <sheetFormatPr baseColWidth="10" defaultRowHeight="14.5" x14ac:dyDescent="0.35"/>
  <cols>
    <col min="1" max="1" width="11.453125" customWidth="1"/>
    <col min="2" max="2" width="18.54296875" customWidth="1"/>
    <col min="3" max="3" width="21" customWidth="1"/>
    <col min="4" max="4" width="26.1796875" customWidth="1"/>
    <col min="5" max="5" width="20" style="20" customWidth="1"/>
    <col min="6" max="6" width="50.26953125" customWidth="1"/>
    <col min="7" max="9" width="32.54296875" customWidth="1"/>
    <col min="10" max="10" width="32.54296875" style="22" customWidth="1"/>
  </cols>
  <sheetData>
    <row r="1" spans="1:14" ht="15" thickBot="1" x14ac:dyDescent="0.4">
      <c r="B1" s="71"/>
      <c r="C1" s="71"/>
      <c r="D1" s="71"/>
      <c r="E1" s="72"/>
      <c r="F1" s="71"/>
      <c r="G1" s="71"/>
      <c r="H1" s="71"/>
      <c r="I1" s="71"/>
      <c r="J1" s="74"/>
    </row>
    <row r="2" spans="1:14" ht="16" thickBot="1" x14ac:dyDescent="0.4">
      <c r="B2" s="53" t="s">
        <v>38</v>
      </c>
      <c r="C2" s="54"/>
      <c r="D2" s="54"/>
      <c r="E2" s="54"/>
      <c r="F2" s="54"/>
      <c r="G2" s="54"/>
      <c r="H2" s="54"/>
      <c r="I2" s="54"/>
      <c r="J2" s="55"/>
    </row>
    <row r="3" spans="1:14" ht="15" thickBot="1" x14ac:dyDescent="0.4">
      <c r="B3" s="28" t="s">
        <v>49</v>
      </c>
      <c r="C3" s="29"/>
      <c r="D3" s="29"/>
      <c r="E3" s="29"/>
      <c r="F3" s="29"/>
      <c r="G3" s="29"/>
      <c r="H3" s="29"/>
      <c r="I3" s="29"/>
      <c r="J3" s="30"/>
    </row>
    <row r="4" spans="1:14" ht="42" customHeight="1" thickBot="1" x14ac:dyDescent="0.4">
      <c r="B4" s="31" t="s">
        <v>9</v>
      </c>
      <c r="C4" s="56" t="s">
        <v>11</v>
      </c>
      <c r="D4" s="56" t="s">
        <v>58</v>
      </c>
      <c r="E4" s="57" t="s">
        <v>2</v>
      </c>
      <c r="F4" s="34" t="s">
        <v>3</v>
      </c>
      <c r="G4" s="35"/>
      <c r="H4" s="34" t="s">
        <v>4</v>
      </c>
      <c r="I4" s="35"/>
      <c r="J4" s="32" t="s">
        <v>5</v>
      </c>
    </row>
    <row r="5" spans="1:14" ht="29.5" thickBot="1" x14ac:dyDescent="0.4">
      <c r="B5" s="36"/>
      <c r="C5" s="56"/>
      <c r="D5" s="56"/>
      <c r="E5" s="57"/>
      <c r="F5" s="58" t="s">
        <v>37</v>
      </c>
      <c r="G5" s="38" t="s">
        <v>1</v>
      </c>
      <c r="H5" s="38" t="s">
        <v>37</v>
      </c>
      <c r="I5" s="39" t="s">
        <v>1</v>
      </c>
      <c r="J5" s="32"/>
    </row>
    <row r="6" spans="1:14" ht="145" customHeight="1" thickBot="1" x14ac:dyDescent="0.4">
      <c r="B6" s="59" t="s">
        <v>15</v>
      </c>
      <c r="C6" s="60" t="s">
        <v>29</v>
      </c>
      <c r="D6" s="61">
        <v>384</v>
      </c>
      <c r="E6" s="61">
        <v>1</v>
      </c>
      <c r="F6" s="62" t="s">
        <v>35</v>
      </c>
      <c r="G6" s="63" t="s">
        <v>6</v>
      </c>
      <c r="H6" s="63" t="s">
        <v>55</v>
      </c>
      <c r="I6" s="63" t="s">
        <v>36</v>
      </c>
      <c r="J6" s="63" t="s">
        <v>46</v>
      </c>
    </row>
    <row r="7" spans="1:14" ht="146" customHeight="1" thickBot="1" x14ac:dyDescent="0.4">
      <c r="B7" s="59" t="s">
        <v>15</v>
      </c>
      <c r="C7" s="60" t="s">
        <v>30</v>
      </c>
      <c r="D7" s="61">
        <v>440</v>
      </c>
      <c r="E7" s="61">
        <v>1</v>
      </c>
      <c r="F7" s="62" t="s">
        <v>35</v>
      </c>
      <c r="G7" s="63" t="s">
        <v>6</v>
      </c>
      <c r="H7" s="63" t="s">
        <v>55</v>
      </c>
      <c r="I7" s="63" t="s">
        <v>36</v>
      </c>
      <c r="J7" s="63" t="s">
        <v>46</v>
      </c>
    </row>
    <row r="8" spans="1:14" ht="134.5" customHeight="1" thickBot="1" x14ac:dyDescent="0.4">
      <c r="B8" s="59" t="s">
        <v>15</v>
      </c>
      <c r="C8" s="60" t="s">
        <v>18</v>
      </c>
      <c r="D8" s="61">
        <v>252</v>
      </c>
      <c r="E8" s="61">
        <v>1</v>
      </c>
      <c r="F8" s="62" t="s">
        <v>35</v>
      </c>
      <c r="G8" s="63" t="s">
        <v>6</v>
      </c>
      <c r="H8" s="63" t="s">
        <v>55</v>
      </c>
      <c r="I8" s="63" t="s">
        <v>36</v>
      </c>
      <c r="J8" s="63" t="s">
        <v>46</v>
      </c>
    </row>
    <row r="9" spans="1:14" ht="134.5" customHeight="1" thickBot="1" x14ac:dyDescent="0.4">
      <c r="B9" s="59" t="s">
        <v>15</v>
      </c>
      <c r="C9" s="60" t="s">
        <v>31</v>
      </c>
      <c r="D9" s="61">
        <v>388</v>
      </c>
      <c r="E9" s="61">
        <v>1</v>
      </c>
      <c r="F9" s="62" t="s">
        <v>35</v>
      </c>
      <c r="G9" s="63" t="s">
        <v>6</v>
      </c>
      <c r="H9" s="63" t="s">
        <v>55</v>
      </c>
      <c r="I9" s="63" t="s">
        <v>36</v>
      </c>
      <c r="J9" s="63" t="s">
        <v>46</v>
      </c>
    </row>
    <row r="10" spans="1:14" ht="130.5" customHeight="1" thickBot="1" x14ac:dyDescent="0.4">
      <c r="B10" s="59" t="s">
        <v>15</v>
      </c>
      <c r="C10" s="60" t="s">
        <v>16</v>
      </c>
      <c r="D10" s="61">
        <v>252</v>
      </c>
      <c r="E10" s="61">
        <v>1</v>
      </c>
      <c r="F10" s="62" t="s">
        <v>35</v>
      </c>
      <c r="G10" s="63" t="s">
        <v>6</v>
      </c>
      <c r="H10" s="63" t="s">
        <v>55</v>
      </c>
      <c r="I10" s="63" t="s">
        <v>36</v>
      </c>
      <c r="J10" s="63" t="s">
        <v>46</v>
      </c>
    </row>
    <row r="11" spans="1:14" ht="141.5" customHeight="1" thickBot="1" x14ac:dyDescent="0.4">
      <c r="B11" s="64" t="s">
        <v>7</v>
      </c>
      <c r="C11" s="60" t="s">
        <v>24</v>
      </c>
      <c r="D11" s="61">
        <v>250</v>
      </c>
      <c r="E11" s="61">
        <v>1</v>
      </c>
      <c r="F11" s="62" t="s">
        <v>35</v>
      </c>
      <c r="G11" s="63" t="s">
        <v>6</v>
      </c>
      <c r="H11" s="63" t="s">
        <v>55</v>
      </c>
      <c r="I11" s="63" t="s">
        <v>36</v>
      </c>
      <c r="J11" s="63" t="s">
        <v>46</v>
      </c>
    </row>
    <row r="12" spans="1:14" ht="140.5" customHeight="1" thickBot="1" x14ac:dyDescent="0.55000000000000004">
      <c r="A12" s="2"/>
      <c r="B12" s="64" t="s">
        <v>7</v>
      </c>
      <c r="C12" s="60" t="s">
        <v>13</v>
      </c>
      <c r="D12" s="61">
        <f>+(204/3)*4</f>
        <v>272</v>
      </c>
      <c r="E12" s="61">
        <v>1</v>
      </c>
      <c r="F12" s="62" t="s">
        <v>35</v>
      </c>
      <c r="G12" s="63" t="s">
        <v>6</v>
      </c>
      <c r="H12" s="63" t="s">
        <v>55</v>
      </c>
      <c r="I12" s="63" t="s">
        <v>36</v>
      </c>
      <c r="J12" s="63" t="s">
        <v>46</v>
      </c>
      <c r="L12" s="4"/>
      <c r="M12" s="3"/>
      <c r="N12" s="3"/>
    </row>
    <row r="13" spans="1:14" ht="143.5" customHeight="1" thickBot="1" x14ac:dyDescent="0.55000000000000004">
      <c r="A13" s="2"/>
      <c r="B13" s="59" t="s">
        <v>7</v>
      </c>
      <c r="C13" s="60" t="s">
        <v>56</v>
      </c>
      <c r="D13" s="61">
        <v>333</v>
      </c>
      <c r="E13" s="61">
        <v>1</v>
      </c>
      <c r="F13" s="62" t="s">
        <v>35</v>
      </c>
      <c r="G13" s="63" t="s">
        <v>6</v>
      </c>
      <c r="H13" s="63" t="s">
        <v>55</v>
      </c>
      <c r="I13" s="63" t="s">
        <v>36</v>
      </c>
      <c r="J13" s="63" t="s">
        <v>46</v>
      </c>
      <c r="L13" s="4"/>
      <c r="M13" s="3"/>
      <c r="N13" s="3"/>
    </row>
    <row r="14" spans="1:14" s="7" customFormat="1" ht="140.5" customHeight="1" thickBot="1" x14ac:dyDescent="0.4">
      <c r="A14" s="6"/>
      <c r="B14" s="59" t="s">
        <v>7</v>
      </c>
      <c r="C14" s="60" t="s">
        <v>57</v>
      </c>
      <c r="D14" s="61">
        <v>193</v>
      </c>
      <c r="E14" s="61">
        <v>1</v>
      </c>
      <c r="F14" s="62" t="s">
        <v>35</v>
      </c>
      <c r="G14" s="63" t="s">
        <v>6</v>
      </c>
      <c r="H14" s="63" t="s">
        <v>55</v>
      </c>
      <c r="I14" s="63" t="s">
        <v>36</v>
      </c>
      <c r="J14" s="63" t="s">
        <v>46</v>
      </c>
      <c r="L14" s="8"/>
      <c r="M14" s="9"/>
      <c r="N14" s="9"/>
    </row>
    <row r="15" spans="1:14" s="7" customFormat="1" ht="131.5" customHeight="1" thickBot="1" x14ac:dyDescent="0.4">
      <c r="A15" s="6"/>
      <c r="B15" s="59" t="s">
        <v>7</v>
      </c>
      <c r="C15" s="60" t="s">
        <v>34</v>
      </c>
      <c r="D15" s="61">
        <v>180</v>
      </c>
      <c r="E15" s="61">
        <v>1</v>
      </c>
      <c r="F15" s="62" t="s">
        <v>35</v>
      </c>
      <c r="G15" s="63" t="s">
        <v>6</v>
      </c>
      <c r="H15" s="63" t="s">
        <v>55</v>
      </c>
      <c r="I15" s="63" t="s">
        <v>36</v>
      </c>
      <c r="J15" s="63" t="s">
        <v>46</v>
      </c>
      <c r="L15" s="8"/>
      <c r="M15" s="9"/>
      <c r="N15" s="9"/>
    </row>
    <row r="16" spans="1:14" s="7" customFormat="1" ht="132.5" customHeight="1" thickBot="1" x14ac:dyDescent="0.4">
      <c r="A16" s="6"/>
      <c r="B16" s="59" t="s">
        <v>7</v>
      </c>
      <c r="C16" s="60" t="s">
        <v>25</v>
      </c>
      <c r="D16" s="61">
        <v>180</v>
      </c>
      <c r="E16" s="61">
        <v>1</v>
      </c>
      <c r="F16" s="62" t="s">
        <v>35</v>
      </c>
      <c r="G16" s="63" t="s">
        <v>6</v>
      </c>
      <c r="H16" s="63" t="s">
        <v>55</v>
      </c>
      <c r="I16" s="63" t="s">
        <v>36</v>
      </c>
      <c r="J16" s="63" t="s">
        <v>46</v>
      </c>
      <c r="L16" s="8"/>
      <c r="M16" s="9"/>
      <c r="N16" s="9"/>
    </row>
    <row r="17" spans="1:14" s="7" customFormat="1" ht="140.5" customHeight="1" thickBot="1" x14ac:dyDescent="0.4">
      <c r="A17" s="6"/>
      <c r="B17" s="59" t="s">
        <v>8</v>
      </c>
      <c r="C17" s="60" t="s">
        <v>26</v>
      </c>
      <c r="D17" s="61">
        <v>147</v>
      </c>
      <c r="E17" s="61">
        <v>1</v>
      </c>
      <c r="F17" s="62" t="s">
        <v>35</v>
      </c>
      <c r="G17" s="63" t="s">
        <v>6</v>
      </c>
      <c r="H17" s="63" t="s">
        <v>55</v>
      </c>
      <c r="I17" s="63" t="s">
        <v>36</v>
      </c>
      <c r="J17" s="63" t="s">
        <v>46</v>
      </c>
      <c r="L17" s="8"/>
      <c r="M17" s="9"/>
      <c r="N17" s="9"/>
    </row>
    <row r="18" spans="1:14" s="7" customFormat="1" ht="132.5" customHeight="1" thickBot="1" x14ac:dyDescent="0.4">
      <c r="A18" s="6"/>
      <c r="B18" s="59" t="s">
        <v>8</v>
      </c>
      <c r="C18" s="60" t="s">
        <v>27</v>
      </c>
      <c r="D18" s="61">
        <v>196</v>
      </c>
      <c r="E18" s="61">
        <v>1</v>
      </c>
      <c r="F18" s="62" t="s">
        <v>35</v>
      </c>
      <c r="G18" s="63" t="s">
        <v>6</v>
      </c>
      <c r="H18" s="63" t="s">
        <v>55</v>
      </c>
      <c r="I18" s="63" t="s">
        <v>36</v>
      </c>
      <c r="J18" s="63" t="s">
        <v>46</v>
      </c>
      <c r="L18" s="8"/>
      <c r="M18" s="9"/>
      <c r="N18" s="9"/>
    </row>
    <row r="19" spans="1:14" s="7" customFormat="1" ht="162.5" customHeight="1" thickBot="1" x14ac:dyDescent="0.4">
      <c r="A19" s="6"/>
      <c r="B19" s="59" t="s">
        <v>8</v>
      </c>
      <c r="C19" s="60" t="s">
        <v>14</v>
      </c>
      <c r="D19" s="61">
        <f>73*3</f>
        <v>219</v>
      </c>
      <c r="E19" s="61">
        <v>1</v>
      </c>
      <c r="F19" s="62" t="s">
        <v>35</v>
      </c>
      <c r="G19" s="63" t="s">
        <v>6</v>
      </c>
      <c r="H19" s="63" t="s">
        <v>55</v>
      </c>
      <c r="I19" s="63" t="s">
        <v>36</v>
      </c>
      <c r="J19" s="63" t="s">
        <v>46</v>
      </c>
      <c r="L19" s="8"/>
      <c r="M19" s="9"/>
      <c r="N19" s="9"/>
    </row>
    <row r="20" spans="1:14" s="7" customFormat="1" ht="136.5" customHeight="1" thickBot="1" x14ac:dyDescent="0.4">
      <c r="A20" s="6"/>
      <c r="B20" s="59" t="s">
        <v>8</v>
      </c>
      <c r="C20" s="60" t="s">
        <v>28</v>
      </c>
      <c r="D20" s="61">
        <v>206</v>
      </c>
      <c r="E20" s="61">
        <v>1</v>
      </c>
      <c r="F20" s="62" t="s">
        <v>35</v>
      </c>
      <c r="G20" s="24" t="s">
        <v>6</v>
      </c>
      <c r="H20" s="63" t="s">
        <v>55</v>
      </c>
      <c r="I20" s="63" t="s">
        <v>36</v>
      </c>
      <c r="J20" s="63" t="s">
        <v>46</v>
      </c>
      <c r="L20" s="8"/>
      <c r="M20" s="9"/>
      <c r="N20" s="9"/>
    </row>
    <row r="21" spans="1:14" s="7" customFormat="1" ht="150.5" customHeight="1" thickBot="1" x14ac:dyDescent="0.4">
      <c r="A21" s="6"/>
      <c r="B21" s="65" t="s">
        <v>32</v>
      </c>
      <c r="C21" s="66"/>
      <c r="D21" s="61">
        <v>220</v>
      </c>
      <c r="E21" s="61">
        <v>1</v>
      </c>
      <c r="F21" s="62" t="s">
        <v>35</v>
      </c>
      <c r="G21" s="63" t="s">
        <v>6</v>
      </c>
      <c r="H21" s="63" t="s">
        <v>55</v>
      </c>
      <c r="I21" s="63" t="s">
        <v>36</v>
      </c>
      <c r="J21" s="63" t="s">
        <v>46</v>
      </c>
      <c r="L21" s="8"/>
      <c r="M21" s="9"/>
      <c r="N21" s="9"/>
    </row>
    <row r="22" spans="1:14" ht="126.5" customHeight="1" thickBot="1" x14ac:dyDescent="0.4">
      <c r="B22" s="65" t="s">
        <v>33</v>
      </c>
      <c r="C22" s="66"/>
      <c r="D22" s="61">
        <v>220</v>
      </c>
      <c r="E22" s="61">
        <v>1</v>
      </c>
      <c r="F22" s="67" t="s">
        <v>35</v>
      </c>
      <c r="G22" s="24" t="s">
        <v>6</v>
      </c>
      <c r="H22" s="24" t="s">
        <v>55</v>
      </c>
      <c r="I22" s="24" t="s">
        <v>36</v>
      </c>
      <c r="J22" s="24" t="s">
        <v>46</v>
      </c>
    </row>
    <row r="23" spans="1:14" ht="88.5" customHeight="1" x14ac:dyDescent="0.35">
      <c r="B23" s="45"/>
      <c r="C23" s="45"/>
      <c r="D23" s="68"/>
      <c r="E23" s="68"/>
      <c r="F23" s="69"/>
      <c r="G23" s="48"/>
      <c r="H23" s="48"/>
      <c r="I23" s="48"/>
      <c r="J23" s="48"/>
    </row>
    <row r="24" spans="1:14" ht="18.75" customHeight="1" x14ac:dyDescent="0.35">
      <c r="B24" s="49" t="s">
        <v>54</v>
      </c>
      <c r="C24" s="70"/>
      <c r="D24" s="71"/>
      <c r="E24" s="72"/>
      <c r="F24" s="71"/>
      <c r="G24" s="71"/>
      <c r="H24" s="50"/>
      <c r="I24" s="50"/>
      <c r="J24" s="73"/>
    </row>
    <row r="25" spans="1:14" x14ac:dyDescent="0.35">
      <c r="B25" s="52"/>
      <c r="C25" s="70"/>
      <c r="D25" s="71"/>
      <c r="E25" s="72"/>
      <c r="F25" s="71"/>
      <c r="G25" s="71"/>
      <c r="H25" s="50"/>
      <c r="I25" s="50"/>
      <c r="J25" s="73"/>
    </row>
    <row r="26" spans="1:14" x14ac:dyDescent="0.35">
      <c r="B26" s="12"/>
      <c r="C26" s="15"/>
      <c r="D26" s="10"/>
      <c r="E26" s="21"/>
      <c r="F26" s="10"/>
      <c r="G26" s="10"/>
      <c r="H26" s="11"/>
      <c r="I26" s="11"/>
      <c r="J26" s="23"/>
    </row>
  </sheetData>
  <mergeCells count="11">
    <mergeCell ref="B21:C21"/>
    <mergeCell ref="B22:C22"/>
    <mergeCell ref="B2:J2"/>
    <mergeCell ref="B3:J3"/>
    <mergeCell ref="B4:B5"/>
    <mergeCell ref="C4:C5"/>
    <mergeCell ref="D4:D5"/>
    <mergeCell ref="E4:E5"/>
    <mergeCell ref="F4:G4"/>
    <mergeCell ref="H4:I4"/>
    <mergeCell ref="J4:J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B1" zoomScaleNormal="100" workbookViewId="0">
      <selection activeCell="F7" sqref="F7"/>
    </sheetView>
  </sheetViews>
  <sheetFormatPr baseColWidth="10" defaultRowHeight="21" x14ac:dyDescent="0.5"/>
  <cols>
    <col min="1" max="1" width="10.90625" style="2"/>
    <col min="2" max="2" width="18.54296875" style="5" customWidth="1"/>
    <col min="3" max="3" width="26.1796875" customWidth="1"/>
    <col min="4" max="4" width="9.81640625" style="16" customWidth="1"/>
    <col min="5" max="6" width="32.54296875" customWidth="1"/>
    <col min="7" max="8" width="32.54296875" style="1" customWidth="1"/>
    <col min="9" max="9" width="54" style="1" customWidth="1"/>
    <col min="11" max="11" width="10.90625" style="4"/>
    <col min="12" max="13" width="10.90625" style="3"/>
  </cols>
  <sheetData>
    <row r="1" spans="1:13" ht="21.5" thickBot="1" x14ac:dyDescent="0.55000000000000004"/>
    <row r="2" spans="1:13" ht="21.5" thickBot="1" x14ac:dyDescent="0.55000000000000004">
      <c r="B2" s="25" t="s">
        <v>39</v>
      </c>
      <c r="C2" s="26"/>
      <c r="D2" s="26"/>
      <c r="E2" s="26"/>
      <c r="F2" s="26"/>
      <c r="G2" s="26"/>
      <c r="H2" s="26"/>
      <c r="I2" s="27"/>
    </row>
    <row r="3" spans="1:13" ht="21.5" thickBot="1" x14ac:dyDescent="0.55000000000000004">
      <c r="B3" s="28" t="s">
        <v>40</v>
      </c>
      <c r="C3" s="29"/>
      <c r="D3" s="29"/>
      <c r="E3" s="29"/>
      <c r="F3" s="29"/>
      <c r="G3" s="29"/>
      <c r="H3" s="29"/>
      <c r="I3" s="30"/>
    </row>
    <row r="4" spans="1:13" ht="30" customHeight="1" thickBot="1" x14ac:dyDescent="0.55000000000000004">
      <c r="B4" s="31" t="s">
        <v>43</v>
      </c>
      <c r="C4" s="32" t="s">
        <v>42</v>
      </c>
      <c r="D4" s="33" t="s">
        <v>2</v>
      </c>
      <c r="E4" s="34" t="s">
        <v>3</v>
      </c>
      <c r="F4" s="35"/>
      <c r="G4" s="34" t="s">
        <v>4</v>
      </c>
      <c r="H4" s="35"/>
      <c r="I4" s="32" t="s">
        <v>47</v>
      </c>
    </row>
    <row r="5" spans="1:13" ht="45" customHeight="1" thickBot="1" x14ac:dyDescent="0.55000000000000004">
      <c r="B5" s="36"/>
      <c r="C5" s="32"/>
      <c r="D5" s="33"/>
      <c r="E5" s="37" t="s">
        <v>37</v>
      </c>
      <c r="F5" s="38" t="s">
        <v>1</v>
      </c>
      <c r="G5" s="38" t="s">
        <v>37</v>
      </c>
      <c r="H5" s="39" t="s">
        <v>1</v>
      </c>
      <c r="I5" s="32"/>
    </row>
    <row r="6" spans="1:13" ht="88.5" customHeight="1" thickBot="1" x14ac:dyDescent="0.55000000000000004">
      <c r="B6" s="40" t="s">
        <v>32</v>
      </c>
      <c r="C6" s="41" t="s">
        <v>51</v>
      </c>
      <c r="D6" s="42">
        <v>1</v>
      </c>
      <c r="E6" s="24" t="s">
        <v>50</v>
      </c>
      <c r="F6" s="24" t="s">
        <v>6</v>
      </c>
      <c r="G6" s="24" t="s">
        <v>48</v>
      </c>
      <c r="H6" s="24" t="s">
        <v>22</v>
      </c>
      <c r="I6" s="24" t="s">
        <v>46</v>
      </c>
    </row>
    <row r="7" spans="1:13" ht="88.5" customHeight="1" thickBot="1" x14ac:dyDescent="0.55000000000000004">
      <c r="B7" s="43"/>
      <c r="C7" s="41" t="s">
        <v>52</v>
      </c>
      <c r="D7" s="42">
        <v>1</v>
      </c>
      <c r="E7" s="24" t="s">
        <v>50</v>
      </c>
      <c r="F7" s="24" t="s">
        <v>6</v>
      </c>
      <c r="G7" s="24" t="s">
        <v>48</v>
      </c>
      <c r="H7" s="24" t="s">
        <v>22</v>
      </c>
      <c r="I7" s="24" t="s">
        <v>45</v>
      </c>
    </row>
    <row r="8" spans="1:13" s="7" customFormat="1" ht="88.5" customHeight="1" thickBot="1" x14ac:dyDescent="0.4">
      <c r="A8" s="6"/>
      <c r="B8" s="44"/>
      <c r="C8" s="41" t="s">
        <v>59</v>
      </c>
      <c r="D8" s="42">
        <v>1</v>
      </c>
      <c r="E8" s="24" t="s">
        <v>50</v>
      </c>
      <c r="F8" s="24" t="s">
        <v>6</v>
      </c>
      <c r="G8" s="24" t="s">
        <v>48</v>
      </c>
      <c r="H8" s="24" t="s">
        <v>22</v>
      </c>
      <c r="I8" s="24" t="s">
        <v>45</v>
      </c>
      <c r="K8" s="8"/>
      <c r="L8" s="9"/>
      <c r="M8" s="9"/>
    </row>
    <row r="9" spans="1:13" s="7" customFormat="1" ht="88.5" customHeight="1" thickBot="1" x14ac:dyDescent="0.4">
      <c r="A9" s="6"/>
      <c r="B9" s="40" t="s">
        <v>33</v>
      </c>
      <c r="C9" s="41" t="s">
        <v>60</v>
      </c>
      <c r="D9" s="42">
        <v>1</v>
      </c>
      <c r="E9" s="24" t="s">
        <v>50</v>
      </c>
      <c r="F9" s="24" t="s">
        <v>6</v>
      </c>
      <c r="G9" s="24" t="s">
        <v>48</v>
      </c>
      <c r="H9" s="24" t="s">
        <v>22</v>
      </c>
      <c r="I9" s="24" t="s">
        <v>45</v>
      </c>
      <c r="K9" s="8"/>
      <c r="L9" s="9"/>
      <c r="M9" s="9"/>
    </row>
    <row r="10" spans="1:13" s="7" customFormat="1" ht="88.5" customHeight="1" thickBot="1" x14ac:dyDescent="0.4">
      <c r="A10" s="6"/>
      <c r="B10" s="43"/>
      <c r="C10" s="41" t="s">
        <v>61</v>
      </c>
      <c r="D10" s="42">
        <v>1</v>
      </c>
      <c r="E10" s="24" t="s">
        <v>50</v>
      </c>
      <c r="F10" s="24" t="s">
        <v>6</v>
      </c>
      <c r="G10" s="24" t="s">
        <v>48</v>
      </c>
      <c r="H10" s="24" t="s">
        <v>22</v>
      </c>
      <c r="I10" s="24" t="s">
        <v>45</v>
      </c>
      <c r="K10" s="8"/>
      <c r="L10" s="9"/>
      <c r="M10" s="9"/>
    </row>
    <row r="11" spans="1:13" s="7" customFormat="1" ht="88.5" customHeight="1" thickBot="1" x14ac:dyDescent="0.4">
      <c r="A11" s="6"/>
      <c r="B11" s="44"/>
      <c r="C11" s="41" t="s">
        <v>53</v>
      </c>
      <c r="D11" s="42">
        <v>1</v>
      </c>
      <c r="E11" s="24" t="s">
        <v>50</v>
      </c>
      <c r="F11" s="24" t="s">
        <v>6</v>
      </c>
      <c r="G11" s="24" t="s">
        <v>48</v>
      </c>
      <c r="H11" s="24" t="s">
        <v>22</v>
      </c>
      <c r="I11" s="24" t="s">
        <v>45</v>
      </c>
      <c r="K11" s="8"/>
      <c r="L11" s="9"/>
      <c r="M11" s="9"/>
    </row>
    <row r="12" spans="1:13" s="7" customFormat="1" ht="36" customHeight="1" x14ac:dyDescent="0.35">
      <c r="A12" s="6"/>
      <c r="B12" s="45"/>
      <c r="C12" s="46"/>
      <c r="D12" s="47"/>
      <c r="E12" s="48"/>
      <c r="F12" s="48"/>
      <c r="G12" s="48"/>
      <c r="H12" s="48"/>
      <c r="I12" s="48"/>
      <c r="K12" s="8"/>
      <c r="L12" s="9"/>
      <c r="M12" s="9"/>
    </row>
    <row r="13" spans="1:13" ht="18.75" customHeight="1" x14ac:dyDescent="0.35">
      <c r="A13"/>
      <c r="B13" s="49" t="s">
        <v>54</v>
      </c>
      <c r="C13" s="50"/>
      <c r="D13" s="51"/>
      <c r="E13" s="50"/>
      <c r="F13" s="50"/>
      <c r="G13" s="50"/>
      <c r="H13" s="50"/>
      <c r="I13" s="50"/>
      <c r="K13"/>
      <c r="L13"/>
      <c r="M13"/>
    </row>
    <row r="14" spans="1:13" s="7" customFormat="1" ht="88.5" customHeight="1" x14ac:dyDescent="0.35">
      <c r="A14" s="6"/>
      <c r="B14" s="52"/>
      <c r="C14" s="50"/>
      <c r="D14" s="50"/>
      <c r="E14" s="50"/>
      <c r="F14" s="50"/>
      <c r="G14" s="50"/>
      <c r="H14" s="50"/>
      <c r="I14" s="50"/>
      <c r="K14" s="8"/>
      <c r="L14" s="9"/>
      <c r="M14" s="9"/>
    </row>
    <row r="15" spans="1:13" s="7" customFormat="1" ht="88.5" customHeight="1" x14ac:dyDescent="0.35">
      <c r="A15" s="6"/>
      <c r="B15" s="12"/>
      <c r="C15" s="11"/>
      <c r="D15" s="11"/>
      <c r="E15" s="11"/>
      <c r="F15" s="11"/>
      <c r="G15" s="11"/>
      <c r="H15" s="11"/>
      <c r="I15" s="11"/>
      <c r="K15" s="8"/>
      <c r="L15" s="9"/>
      <c r="M15" s="9"/>
    </row>
    <row r="16" spans="1:13" s="7" customFormat="1" ht="88.5" customHeight="1" x14ac:dyDescent="0.35">
      <c r="A16" s="6"/>
      <c r="B16" s="12"/>
      <c r="C16" s="11"/>
      <c r="D16" s="11"/>
      <c r="E16" s="11"/>
      <c r="F16" s="11"/>
      <c r="G16" s="11"/>
      <c r="H16" s="11"/>
      <c r="I16" s="11"/>
      <c r="K16" s="8"/>
      <c r="L16" s="9"/>
      <c r="M16" s="9"/>
    </row>
    <row r="17" spans="1:13" s="7" customFormat="1" ht="88.5" customHeight="1" x14ac:dyDescent="0.35">
      <c r="A17" s="6"/>
      <c r="B17" s="12"/>
      <c r="C17" s="10"/>
      <c r="D17" s="17"/>
      <c r="E17" s="10"/>
      <c r="F17" s="10"/>
      <c r="G17" s="11"/>
      <c r="H17" s="11"/>
      <c r="I17" s="11"/>
      <c r="K17" s="8"/>
      <c r="L17" s="9"/>
      <c r="M17" s="9"/>
    </row>
    <row r="18" spans="1:13" s="7" customFormat="1" ht="88.5" customHeight="1" x14ac:dyDescent="0.35">
      <c r="A18" s="6"/>
      <c r="B18" s="12"/>
      <c r="C18" s="10"/>
      <c r="D18" s="17"/>
      <c r="E18" s="10"/>
      <c r="F18" s="10"/>
      <c r="G18" s="11"/>
      <c r="H18" s="11"/>
      <c r="I18" s="11"/>
      <c r="K18" s="8"/>
      <c r="L18" s="9"/>
      <c r="M18" s="9"/>
    </row>
    <row r="19" spans="1:13" s="7" customFormat="1" ht="88.5" customHeight="1" x14ac:dyDescent="0.35">
      <c r="A19" s="6"/>
      <c r="B19" s="12"/>
      <c r="C19" s="10"/>
      <c r="D19" s="17"/>
      <c r="E19" s="10"/>
      <c r="F19" s="10"/>
      <c r="G19" s="11"/>
      <c r="H19" s="11"/>
      <c r="I19" s="11"/>
      <c r="K19" s="8"/>
      <c r="L19" s="9"/>
      <c r="M19" s="9"/>
    </row>
    <row r="20" spans="1:13" s="7" customFormat="1" ht="88.5" customHeight="1" x14ac:dyDescent="0.35">
      <c r="A20" s="6"/>
      <c r="B20" s="12"/>
      <c r="C20" s="10"/>
      <c r="D20" s="17"/>
      <c r="E20" s="10"/>
      <c r="F20" s="10"/>
      <c r="G20" s="11"/>
      <c r="H20" s="11"/>
      <c r="I20" s="11"/>
      <c r="K20" s="8"/>
      <c r="L20" s="9"/>
      <c r="M20" s="9"/>
    </row>
    <row r="21" spans="1:13" x14ac:dyDescent="0.5">
      <c r="B21" s="12"/>
      <c r="C21" s="10"/>
      <c r="D21" s="17"/>
      <c r="E21" s="10"/>
      <c r="F21" s="10"/>
      <c r="G21" s="11"/>
      <c r="H21" s="11"/>
      <c r="I21" s="11"/>
    </row>
    <row r="22" spans="1:13" x14ac:dyDescent="0.5">
      <c r="B22" s="12"/>
      <c r="C22" s="10"/>
      <c r="D22" s="17"/>
      <c r="E22" s="10"/>
      <c r="F22" s="10"/>
      <c r="G22" s="11"/>
      <c r="H22" s="11"/>
      <c r="I22" s="11"/>
    </row>
    <row r="23" spans="1:13" x14ac:dyDescent="0.5">
      <c r="B23" s="12"/>
      <c r="C23" s="10"/>
      <c r="D23" s="17"/>
      <c r="E23" s="10"/>
      <c r="F23" s="10"/>
      <c r="G23" s="11"/>
      <c r="H23" s="13"/>
      <c r="I23" s="11"/>
    </row>
  </sheetData>
  <autoFilter ref="B4:B5"/>
  <mergeCells count="10">
    <mergeCell ref="B6:B8"/>
    <mergeCell ref="B9:B11"/>
    <mergeCell ref="B2:I2"/>
    <mergeCell ref="B3:I3"/>
    <mergeCell ref="B4:B5"/>
    <mergeCell ref="C4:C5"/>
    <mergeCell ref="D4:D5"/>
    <mergeCell ref="E4:F4"/>
    <mergeCell ref="G4:H4"/>
    <mergeCell ref="I4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B403ACE671E547AB44AFC7C3F46D4B" ma:contentTypeVersion="1" ma:contentTypeDescription="Crear nuevo documento." ma:contentTypeScope="" ma:versionID="2c1e49124d22fbf4ac2b7462dadabc41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1040A6-6888-4D7D-98DE-9052990D659B}"/>
</file>

<file path=customXml/itemProps2.xml><?xml version="1.0" encoding="utf-8"?>
<ds:datastoreItem xmlns:ds="http://schemas.openxmlformats.org/officeDocument/2006/customXml" ds:itemID="{7857B24B-48A3-4B92-9E43-FC931BD834BC}"/>
</file>

<file path=customXml/itemProps3.xml><?xml version="1.0" encoding="utf-8"?>
<ds:datastoreItem xmlns:ds="http://schemas.openxmlformats.org/officeDocument/2006/customXml" ds:itemID="{10F7FE7A-0E49-4B56-AA86-170B5E20D0C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Ofertas E&amp;P Continental</vt:lpstr>
      <vt:lpstr>Ofertas TEA</vt:lpstr>
      <vt:lpstr>Ofertas E&amp;P Costa Afuera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2019-01-28T02:49:41Z</dcterms:created>
  <dcterms:modified xsi:type="dcterms:W3CDTF">2021-10-13T16:32:37Z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0x010100BEB403ACE671E547AB44AFC7C3F46D4B</vt:lpwstr>
  </property>
</Properties>
</file>